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1508.13472.rartemp\"/>
    </mc:Choice>
  </mc:AlternateContent>
  <xr:revisionPtr revIDLastSave="0" documentId="13_ncr:1_{AE9EA7E9-A9DD-4A64-80BF-3D29D74EA9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звіт для заповнення " sheetId="1" r:id="rId1"/>
    <sheet name="показники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J2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AJ24" i="2"/>
  <c r="AI24" i="2"/>
  <c r="AH24" i="2"/>
  <c r="S24" i="2"/>
  <c r="Q24" i="2"/>
  <c r="P24" i="2"/>
  <c r="O24" i="2"/>
  <c r="N24" i="2"/>
  <c r="M24" i="2"/>
  <c r="L24" i="2"/>
  <c r="K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R4" i="2"/>
  <c r="E66" i="1"/>
  <c r="L65" i="1"/>
  <c r="E65" i="1" s="1"/>
  <c r="E43" i="1"/>
  <c r="L38" i="1"/>
  <c r="E38" i="1" s="1"/>
  <c r="E35" i="1"/>
  <c r="E34" i="1"/>
  <c r="E32" i="1"/>
  <c r="L64" i="1" l="1"/>
  <c r="E64" i="1" s="1"/>
  <c r="C24" i="2"/>
  <c r="L31" i="1"/>
  <c r="R24" i="2"/>
  <c r="E31" i="1" l="1"/>
  <c r="L24" i="1"/>
  <c r="L23" i="1" l="1"/>
  <c r="E24" i="1"/>
  <c r="E23" i="1" l="1"/>
  <c r="E20" i="1" s="1"/>
  <c r="E18" i="1" s="1"/>
  <c r="K18" i="1"/>
</calcChain>
</file>

<file path=xl/sharedStrings.xml><?xml version="1.0" encoding="utf-8"?>
<sst xmlns="http://schemas.openxmlformats.org/spreadsheetml/2006/main" count="993" uniqueCount="279">
  <si>
    <t/>
  </si>
  <si>
    <t>Додаток 3
до Порядку складання бюджетної звітності розпорядниками та одержувачами бюджетних коштів, звітності фондами загальнообов'язкового державного соціального і пенсійного страхування
(пункт 1 розділу II)</t>
  </si>
  <si>
    <t>Звіт
про надходження і використання коштів, отриманих за іншими джерелами
власних надходжень
(форма N 4-2м) (благодійна допомога у натуральній формі)</t>
  </si>
  <si>
    <t>КОДИ</t>
  </si>
  <si>
    <t>Установа</t>
  </si>
  <si>
    <t>за ЄДРПОУ</t>
  </si>
  <si>
    <t>Територія</t>
  </si>
  <si>
    <t>Турійська</t>
  </si>
  <si>
    <t>за КАТОТТГ</t>
  </si>
  <si>
    <t>Організаційно-правова форма господарювання</t>
  </si>
  <si>
    <t>Комунальна організація (установа, заклад)</t>
  </si>
  <si>
    <t>за КОПФГ</t>
  </si>
  <si>
    <r>
      <rPr>
        <sz val="9"/>
        <color rgb="FF000000"/>
        <rFont val="Times New Roman"/>
        <family val="1"/>
        <charset val="204"/>
      </rPr>
      <t>Код та назва відомчої класифікації видатків та кредитування державного бюджету</t>
    </r>
    <r>
      <rPr>
        <b/>
        <sz val="10"/>
        <color rgb="FF000000"/>
        <rFont val="Calibri"/>
        <family val="2"/>
        <charset val="204"/>
        <scheme val="minor"/>
      </rPr>
      <t xml:space="preserve">     -    </t>
    </r>
  </si>
  <si>
    <r>
      <rPr>
        <sz val="9"/>
        <color rgb="FF000000"/>
        <rFont val="Times New Roman"/>
        <family val="1"/>
        <charset val="204"/>
      </rPr>
      <t>Код та назва програмної класифікації видатків та кредитування державного бюджету</t>
    </r>
    <r>
      <rPr>
        <b/>
        <sz val="10"/>
        <color rgb="FF000000"/>
        <rFont val="Calibri"/>
        <family val="2"/>
        <charset val="204"/>
        <scheme val="minor"/>
      </rPr>
      <t xml:space="preserve">     -    </t>
    </r>
  </si>
  <si>
    <r>
      <rPr>
        <sz val="9"/>
        <color rgb="FF000000"/>
        <rFont val="Times New Roman"/>
        <family val="1"/>
        <charset val="204"/>
      </rPr>
      <t>Код та назва типової відомчої класифікації видатків та кредитування місцевих бюджетів</t>
    </r>
    <r>
      <rPr>
        <b/>
        <sz val="10"/>
        <color rgb="FF000000"/>
        <rFont val="Calibri"/>
        <family val="2"/>
        <charset val="204"/>
        <scheme val="minor"/>
      </rPr>
      <t xml:space="preserve"> 006 - Орган з питань освіти і науки</t>
    </r>
  </si>
  <si>
    <r>
      <rPr>
        <sz val="9"/>
        <color rgb="FF000000"/>
        <rFont val="Times New Roman"/>
        <family val="1"/>
        <charset val="204"/>
      </rPr>
  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  </r>
    <r>
      <rPr>
        <b/>
        <sz val="10"/>
        <color rgb="FF000000"/>
        <rFont val="Calibri"/>
        <family val="2"/>
        <charset val="204"/>
        <scheme val="minor"/>
      </rPr>
      <t xml:space="preserve"> 0611021 - Надання загальної середньої освіти закладами загальної середньої освіти</t>
    </r>
    <r>
      <rPr>
        <sz val="10"/>
        <color rgb="FF000000"/>
        <rFont val="Calibri"/>
        <family val="2"/>
        <charset val="204"/>
        <scheme val="minor"/>
      </rPr>
      <t xml:space="preserve">
</t>
    </r>
  </si>
  <si>
    <r>
      <rPr>
        <sz val="9"/>
        <color rgb="FF000000"/>
        <rFont val="Times New Roman"/>
        <family val="1"/>
        <charset val="204"/>
      </rPr>
      <t>Періодичність:</t>
    </r>
    <r>
      <rPr>
        <b/>
        <sz val="10"/>
        <color rgb="FF000000"/>
        <rFont val="Calibri"/>
        <family val="2"/>
        <charset val="204"/>
        <scheme val="minor"/>
      </rPr>
      <t xml:space="preserve"> річна  </t>
    </r>
    <r>
      <rPr>
        <sz val="10"/>
        <color rgb="FF000000"/>
        <rFont val="Calibri"/>
        <family val="2"/>
        <charset val="204"/>
        <scheme val="minor"/>
      </rPr>
      <t xml:space="preserve">
Одиниця виміру:</t>
    </r>
    <r>
      <rPr>
        <b/>
        <sz val="10"/>
        <color rgb="FF000000"/>
        <rFont val="Calibri"/>
        <family val="2"/>
        <charset val="204"/>
        <scheme val="minor"/>
      </rPr>
      <t xml:space="preserve"> грн. коп. </t>
    </r>
  </si>
  <si>
    <t>Показники</t>
  </si>
  <si>
    <t>КЕКВ
та/або
ККК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</si>
  <si>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</si>
  <si>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</si>
  <si>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</si>
  <si>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</si>
  <si>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</si>
  <si>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
за звітний період (рік)</t>
  </si>
  <si>
    <t>Залишок 
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</si>
  <si>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</si>
  <si>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</si>
  <si>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</si>
  <si>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1</t>
  </si>
  <si>
    <t>2</t>
  </si>
  <si>
    <t>3</t>
  </si>
  <si>
    <t>Надходження коштів - усього</t>
  </si>
  <si>
    <t>X</t>
  </si>
  <si>
    <t>010</t>
  </si>
  <si>
    <t>-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</si>
  <si>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</si>
  <si>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</si>
  <si>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</si>
  <si>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</si>
  <si>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Державних і комунальних закладів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</si>
  <si>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</si>
  <si>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Фінансування</t>
  </si>
  <si>
    <t>050</t>
  </si>
  <si>
    <t>Видатки та надання кредитів - усього</t>
  </si>
  <si>
    <t>060</t>
  </si>
  <si>
    <t>у тому числі:
Поточні видатки</t>
  </si>
  <si>
    <t>2000</t>
  </si>
  <si>
    <t>070</t>
  </si>
  <si>
    <t>Оплата праці і нарахування на заробітну плату</t>
  </si>
  <si>
    <t>2100</t>
  </si>
  <si>
    <t>080</t>
  </si>
  <si>
    <t>Оплата праці</t>
  </si>
  <si>
    <t>2110</t>
  </si>
  <si>
    <t>090</t>
  </si>
  <si>
    <t>Заробітна плата</t>
  </si>
  <si>
    <t>2111</t>
  </si>
  <si>
    <t>100</t>
  </si>
  <si>
    <t>Грошове  забезпечення військовослужбовців</t>
  </si>
  <si>
    <t>2112</t>
  </si>
  <si>
    <t>110</t>
  </si>
  <si>
    <t>Суддівська винагорода</t>
  </si>
  <si>
    <t>2113</t>
  </si>
  <si>
    <t>120</t>
  </si>
  <si>
    <t>Нарахування на  оплату праці</t>
  </si>
  <si>
    <t>2120</t>
  </si>
  <si>
    <t>130</t>
  </si>
  <si>
    <t>Використання товарів і послуг</t>
  </si>
  <si>
    <t>2200</t>
  </si>
  <si>
    <t>140</t>
  </si>
  <si>
    <t>Предмети, матеріали, обладнання та інвентар</t>
  </si>
  <si>
    <t>2210</t>
  </si>
  <si>
    <t>150</t>
  </si>
  <si>
    <t>Медикаменти та перев’язувальні матеріали</t>
  </si>
  <si>
    <t>2220</t>
  </si>
  <si>
    <t>160</t>
  </si>
  <si>
    <t>Продукти харчування</t>
  </si>
  <si>
    <t>2230</t>
  </si>
  <si>
    <t>170</t>
  </si>
  <si>
    <t>Оплата послуг (крім комунальних)</t>
  </si>
  <si>
    <t>2240</t>
  </si>
  <si>
    <t>180</t>
  </si>
  <si>
    <t>Видатки на відрядження</t>
  </si>
  <si>
    <t>2250</t>
  </si>
  <si>
    <t>190</t>
  </si>
  <si>
    <t>Видатки та заходи спеціального призначення</t>
  </si>
  <si>
    <t>2260</t>
  </si>
  <si>
    <t>200</t>
  </si>
  <si>
    <t>Оплата комунальних послуг та енергоносіїв</t>
  </si>
  <si>
    <t>2270</t>
  </si>
  <si>
    <t>210</t>
  </si>
  <si>
    <t>Оплата теплопостачання</t>
  </si>
  <si>
    <t>2271</t>
  </si>
  <si>
    <t>220</t>
  </si>
  <si>
    <t>Оплата водопостачання  та водовідведення</t>
  </si>
  <si>
    <t>2272</t>
  </si>
  <si>
    <t>230</t>
  </si>
  <si>
    <t>Оплата електроенергії</t>
  </si>
  <si>
    <t>2273</t>
  </si>
  <si>
    <t>240</t>
  </si>
  <si>
    <t>Оплата природного газу</t>
  </si>
  <si>
    <t>2274</t>
  </si>
  <si>
    <t>250</t>
  </si>
  <si>
    <t>Оплата інших енергоносіїв та інших комунальних послуг</t>
  </si>
  <si>
    <t>2275</t>
  </si>
  <si>
    <t>260</t>
  </si>
  <si>
    <t>Оплата енергосервісу</t>
  </si>
  <si>
    <t>2276</t>
  </si>
  <si>
    <t>270</t>
  </si>
  <si>
    <t>Дослідження і розробки,  окремі заходи по реалізації державних (регіональних) програм</t>
  </si>
  <si>
    <t>2280</t>
  </si>
  <si>
    <t>280</t>
  </si>
  <si>
    <t>202200000031965414</t>
  </si>
  <si>
    <t>АС  " Є-ЗВІТНІСТЬ "</t>
  </si>
  <si>
    <t>ст. 2 з 4</t>
  </si>
  <si>
    <t>Дослідження і розробки, окремі заходи розвитку по реалізації державних (регіональних) програм</t>
  </si>
  <si>
    <t>2281</t>
  </si>
  <si>
    <t>290</t>
  </si>
  <si>
    <t>Окремі заходи по реалізації державних (регіональних) програм, не віднесені до заходів розвитку</t>
  </si>
  <si>
    <t>2282</t>
  </si>
  <si>
    <t>300</t>
  </si>
  <si>
    <t>Обслуговування боргових зобов’язань</t>
  </si>
  <si>
    <t>2400</t>
  </si>
  <si>
    <t>310</t>
  </si>
  <si>
    <t>Обслуговування внутрішніх боргових зобов’язань</t>
  </si>
  <si>
    <t>2410</t>
  </si>
  <si>
    <t>320</t>
  </si>
  <si>
    <t>Обслуговування зовнішніх боргових зобов’язань</t>
  </si>
  <si>
    <t>2420</t>
  </si>
  <si>
    <t>330</t>
  </si>
  <si>
    <t>Поточні трансферти</t>
  </si>
  <si>
    <t>2600</t>
  </si>
  <si>
    <t>340</t>
  </si>
  <si>
    <t>Субсидії та поточні трансферти підприємствам (установам, організаціям)</t>
  </si>
  <si>
    <t>2610</t>
  </si>
  <si>
    <t>350</t>
  </si>
  <si>
    <t>Поточні трансферти органам державного управління інших рівнів</t>
  </si>
  <si>
    <t>2620</t>
  </si>
  <si>
    <t>360</t>
  </si>
  <si>
    <t>Поточні трансферти урядам іноземних держав та міжнародним організаціям</t>
  </si>
  <si>
    <t>2630</t>
  </si>
  <si>
    <t>370</t>
  </si>
  <si>
    <t>Соціальне забезпечення</t>
  </si>
  <si>
    <t>2700</t>
  </si>
  <si>
    <t>380</t>
  </si>
  <si>
    <t>Виплата пенсій і допомоги</t>
  </si>
  <si>
    <t>2710</t>
  </si>
  <si>
    <t>390</t>
  </si>
  <si>
    <t>Стипендії</t>
  </si>
  <si>
    <t>2720</t>
  </si>
  <si>
    <t>400</t>
  </si>
  <si>
    <t>Інші виплати населенню</t>
  </si>
  <si>
    <t>2730</t>
  </si>
  <si>
    <t>410</t>
  </si>
  <si>
    <t>Інші поточні видатки</t>
  </si>
  <si>
    <t>2800</t>
  </si>
  <si>
    <t>420</t>
  </si>
  <si>
    <t>Капітальні видатки</t>
  </si>
  <si>
    <t>3000</t>
  </si>
  <si>
    <t>430</t>
  </si>
  <si>
    <t>Придбання основного капіталу</t>
  </si>
  <si>
    <t>3100</t>
  </si>
  <si>
    <t>440</t>
  </si>
  <si>
    <t>Придбання обладнання і предметів довгострокового користування</t>
  </si>
  <si>
    <t>3110</t>
  </si>
  <si>
    <t>450</t>
  </si>
  <si>
    <t>Капітальне будівництво (придбання)</t>
  </si>
  <si>
    <t>3120</t>
  </si>
  <si>
    <t>460</t>
  </si>
  <si>
    <t>Капітальне будівництво (придбання) житла</t>
  </si>
  <si>
    <t>3121</t>
  </si>
  <si>
    <t>470</t>
  </si>
  <si>
    <t>Капітальне  будівництво (придбання) інших        об’єктів</t>
  </si>
  <si>
    <t>3122</t>
  </si>
  <si>
    <t>480</t>
  </si>
  <si>
    <t>Капітальний ремонт</t>
  </si>
  <si>
    <t>3130</t>
  </si>
  <si>
    <t>490</t>
  </si>
  <si>
    <t>Капітальний ремонт житлового фонду  (приміщень)</t>
  </si>
  <si>
    <t>3131</t>
  </si>
  <si>
    <t>500</t>
  </si>
  <si>
    <t>Капітальний ремонт інших об’єктів</t>
  </si>
  <si>
    <t>3132</t>
  </si>
  <si>
    <t>510</t>
  </si>
  <si>
    <t>Реконструкція та реставрація</t>
  </si>
  <si>
    <t>3140</t>
  </si>
  <si>
    <t>520</t>
  </si>
  <si>
    <t>Реконструкція житлового фонду (приміщень)</t>
  </si>
  <si>
    <t>3141</t>
  </si>
  <si>
    <t>530</t>
  </si>
  <si>
    <t>Реконструкція та реставрація інших об’єктів</t>
  </si>
  <si>
    <t>3142</t>
  </si>
  <si>
    <t>540</t>
  </si>
  <si>
    <t>Реставрація пам’яток культури, історії та архітектури</t>
  </si>
  <si>
    <t>3143</t>
  </si>
  <si>
    <t>550</t>
  </si>
  <si>
    <t>Створення державних запасів і резервів</t>
  </si>
  <si>
    <t>3150</t>
  </si>
  <si>
    <t>560</t>
  </si>
  <si>
    <t>Придбання землі та нематеріальних активів</t>
  </si>
  <si>
    <t>3160</t>
  </si>
  <si>
    <t>570</t>
  </si>
  <si>
    <t>Капітальні трансферти</t>
  </si>
  <si>
    <t>3200</t>
  </si>
  <si>
    <t>580</t>
  </si>
  <si>
    <t>Капітальні трансферти підприємствам (установам, організаціям)</t>
  </si>
  <si>
    <t>3210</t>
  </si>
  <si>
    <t>590</t>
  </si>
  <si>
    <t>Капітальні трансферти органам державного управління інших рівнів</t>
  </si>
  <si>
    <t>3220</t>
  </si>
  <si>
    <t>600</t>
  </si>
  <si>
    <t>Капітальні трансферти урядам іноземних держав та міжнародним організаціям</t>
  </si>
  <si>
    <t>3230</t>
  </si>
  <si>
    <t>610</t>
  </si>
  <si>
    <t>Капітальні трансферти населенню</t>
  </si>
  <si>
    <t>3240</t>
  </si>
  <si>
    <t>620</t>
  </si>
  <si>
    <t>ст. 3 з 4</t>
  </si>
  <si>
    <t>Внутрішнє кредитування</t>
  </si>
  <si>
    <t>4100</t>
  </si>
  <si>
    <t>630</t>
  </si>
  <si>
    <t>Надання внутрішніх кредитів</t>
  </si>
  <si>
    <t>4110</t>
  </si>
  <si>
    <t>640</t>
  </si>
  <si>
    <t>Надання кредитів органам державного   управління інших  рівнів</t>
  </si>
  <si>
    <t>4111</t>
  </si>
  <si>
    <t>650</t>
  </si>
  <si>
    <t>Надання кредитів підприємствам, установам, організаціям</t>
  </si>
  <si>
    <t>4112</t>
  </si>
  <si>
    <t>660</t>
  </si>
  <si>
    <t>Надання інших внутрішніх кредитів</t>
  </si>
  <si>
    <t>4113</t>
  </si>
  <si>
    <t>670</t>
  </si>
  <si>
    <t>Зовнішнє кредитування</t>
  </si>
  <si>
    <t>4200</t>
  </si>
  <si>
    <t>680</t>
  </si>
  <si>
    <t>Надання зовнішніх кредитів</t>
  </si>
  <si>
    <t>4210</t>
  </si>
  <si>
    <t>690</t>
  </si>
  <si>
    <t>Керівник</t>
  </si>
  <si>
    <t>ст. 4 з 4</t>
  </si>
  <si>
    <t>№п/п</t>
  </si>
  <si>
    <t>Назва навчального закладу</t>
  </si>
  <si>
    <t>Затверджено на звітний рік (рядок 4 звіту)</t>
  </si>
  <si>
    <t>в тому числі</t>
  </si>
  <si>
    <t xml:space="preserve">КЕКВ </t>
  </si>
  <si>
    <t>Залишок на кінець звітного року</t>
  </si>
  <si>
    <t>від отриманих  благодійних внесків, грантів та дарунків</t>
  </si>
  <si>
    <t>фінансування</t>
  </si>
  <si>
    <t>Касові за звітний період</t>
  </si>
  <si>
    <t>РАЗОМ</t>
  </si>
  <si>
    <t>Боблівський ліцей</t>
  </si>
  <si>
    <t>Кульчинський ліцей</t>
  </si>
  <si>
    <t xml:space="preserve"> Маковичівський ліцей</t>
  </si>
  <si>
    <t>Н. Двірський ліцей</t>
  </si>
  <si>
    <t>ОЗ Турійський ліцей</t>
  </si>
  <si>
    <t>Тагачинська філія</t>
  </si>
  <si>
    <t>Селецька філія</t>
  </si>
  <si>
    <t xml:space="preserve"> Соловичівський ліцей</t>
  </si>
  <si>
    <t>ОЗ  Купичівський ліцей</t>
  </si>
  <si>
    <t>Озерянська філія</t>
  </si>
  <si>
    <t>Осьмиговичівська філія</t>
  </si>
  <si>
    <t>Свинаринська філія</t>
  </si>
  <si>
    <t>Турійський ліцей</t>
  </si>
  <si>
    <t xml:space="preserve"> Дольська гімназія</t>
  </si>
  <si>
    <t>Дулібівська гімназія</t>
  </si>
  <si>
    <t>Мокрецька гімназія</t>
  </si>
  <si>
    <t>Обенижівська гімназія</t>
  </si>
  <si>
    <t>Перевалівська гімназія</t>
  </si>
  <si>
    <t>Турійська гімназія</t>
  </si>
  <si>
    <t>Туропинська гімназія</t>
  </si>
  <si>
    <t>РАЗОМ у натуральній формі</t>
  </si>
  <si>
    <t xml:space="preserve">по звіту </t>
  </si>
  <si>
    <t>різниця до звіту у нат формі</t>
  </si>
  <si>
    <t>за 2025 рік</t>
  </si>
  <si>
    <t>" 07 " лютого  2026р.</t>
  </si>
  <si>
    <t>Касові видатки за рахунок благодійних внесків за 2025 рік, які надійшли у натуральній формі</t>
  </si>
  <si>
    <t>Мокрецька гімназія Турійської селищної ради</t>
  </si>
  <si>
    <t>Володимир КВАШУК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</si>
</sst>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8"/>
      <color rgb="FF000000"/>
      <name val="Tahoma"/>
      <charset val="134"/>
    </font>
    <font>
      <sz val="14"/>
      <color rgb="FF000000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7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6"/>
      <color rgb="FFD3D3D3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08080"/>
      </bottom>
      <diagonal/>
    </border>
    <border>
      <left/>
      <right/>
      <top style="double">
        <color rgb="FFD3D3D3"/>
      </top>
      <bottom/>
      <diagonal/>
    </border>
  </borders>
  <cellStyleXfs count="1">
    <xf numFmtId="0" fontId="0" fillId="0" borderId="0"/>
  </cellStyleXfs>
  <cellXfs count="121">
    <xf numFmtId="0" fontId="0" fillId="2" borderId="0" xfId="0" applyFill="1" applyAlignment="1">
      <alignment horizontal="left" vertical="top" wrapText="1"/>
    </xf>
    <xf numFmtId="0" fontId="0" fillId="0" borderId="0" xfId="0"/>
    <xf numFmtId="0" fontId="0" fillId="0" borderId="0" xfId="0" applyFill="1"/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" xfId="0" applyBorder="1"/>
    <xf numFmtId="0" fontId="5" fillId="0" borderId="6" xfId="0" applyFont="1" applyFill="1" applyBorder="1" applyAlignment="1">
      <alignment horizontal="left" wrapText="1"/>
    </xf>
    <xf numFmtId="2" fontId="5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8" fillId="0" borderId="3" xfId="0" applyFont="1" applyBorder="1"/>
    <xf numFmtId="0" fontId="7" fillId="0" borderId="3" xfId="0" applyFont="1" applyFill="1" applyBorder="1" applyAlignment="1">
      <alignment horizontal="left" wrapText="1"/>
    </xf>
    <xf numFmtId="2" fontId="7" fillId="0" borderId="3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left" vertical="top" wrapText="1"/>
    </xf>
    <xf numFmtId="4" fontId="0" fillId="2" borderId="0" xfId="0" applyNumberForma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4" fontId="9" fillId="0" borderId="3" xfId="0" applyNumberFormat="1" applyFont="1" applyFill="1" applyBorder="1" applyAlignment="1">
      <alignment vertical="center" wrapText="1"/>
    </xf>
    <xf numFmtId="0" fontId="0" fillId="2" borderId="3" xfId="0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2" borderId="7" xfId="0" applyFill="1" applyBorder="1" applyAlignment="1">
      <alignment wrapText="1"/>
    </xf>
    <xf numFmtId="0" fontId="0" fillId="3" borderId="3" xfId="0" applyFill="1" applyBorder="1"/>
    <xf numFmtId="1" fontId="5" fillId="0" borderId="6" xfId="0" applyNumberFormat="1" applyFont="1" applyFill="1" applyBorder="1" applyAlignment="1">
      <alignment horizontal="center" wrapText="1"/>
    </xf>
    <xf numFmtId="2" fontId="0" fillId="0" borderId="3" xfId="0" applyNumberFormat="1" applyBorder="1"/>
    <xf numFmtId="0" fontId="5" fillId="3" borderId="6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0" fillId="3" borderId="3" xfId="0" applyNumberFormat="1" applyFill="1" applyBorder="1"/>
    <xf numFmtId="1" fontId="7" fillId="0" borderId="3" xfId="0" applyNumberFormat="1" applyFont="1" applyFill="1" applyBorder="1" applyAlignment="1">
      <alignment horizontal="center" wrapText="1"/>
    </xf>
    <xf numFmtId="2" fontId="8" fillId="0" borderId="3" xfId="0" applyNumberFormat="1" applyFont="1" applyFill="1" applyBorder="1"/>
    <xf numFmtId="0" fontId="8" fillId="0" borderId="3" xfId="0" applyFont="1" applyFill="1" applyBorder="1"/>
    <xf numFmtId="4" fontId="0" fillId="0" borderId="2" xfId="0" applyNumberFormat="1" applyBorder="1" applyAlignment="1">
      <alignment vertical="center" wrapText="1"/>
    </xf>
    <xf numFmtId="0" fontId="0" fillId="2" borderId="2" xfId="0" applyFill="1" applyBorder="1" applyAlignment="1">
      <alignment horizontal="left" vertical="top" wrapText="1"/>
    </xf>
    <xf numFmtId="0" fontId="3" fillId="3" borderId="6" xfId="0" applyFont="1" applyFill="1" applyBorder="1"/>
    <xf numFmtId="0" fontId="0" fillId="3" borderId="3" xfId="0" applyFill="1" applyBorder="1" applyAlignment="1">
      <alignment wrapText="1"/>
    </xf>
    <xf numFmtId="2" fontId="8" fillId="0" borderId="6" xfId="0" applyNumberFormat="1" applyFont="1" applyFill="1" applyBorder="1"/>
    <xf numFmtId="1" fontId="0" fillId="0" borderId="3" xfId="0" applyNumberFormat="1" applyBorder="1"/>
    <xf numFmtId="2" fontId="10" fillId="0" borderId="3" xfId="0" applyNumberFormat="1" applyFont="1" applyBorder="1"/>
    <xf numFmtId="4" fontId="0" fillId="2" borderId="2" xfId="0" applyNumberFormat="1" applyFill="1" applyBorder="1" applyAlignment="1">
      <alignment horizontal="left" vertical="top" wrapText="1"/>
    </xf>
    <xf numFmtId="1" fontId="0" fillId="2" borderId="0" xfId="0" applyNumberForma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37" fontId="19" fillId="2" borderId="5" xfId="0" applyNumberFormat="1" applyFont="1" applyFill="1" applyBorder="1" applyAlignment="1">
      <alignment horizontal="center" vertical="center" wrapText="1"/>
    </xf>
    <xf numFmtId="39" fontId="20" fillId="2" borderId="5" xfId="0" applyNumberFormat="1" applyFont="1" applyFill="1" applyBorder="1" applyAlignment="1">
      <alignment horizontal="right" vertical="center" wrapText="1"/>
    </xf>
    <xf numFmtId="39" fontId="18" fillId="2" borderId="5" xfId="0" applyNumberFormat="1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center" vertical="center" wrapText="1"/>
    </xf>
    <xf numFmtId="39" fontId="21" fillId="2" borderId="5" xfId="0" applyNumberFormat="1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39" fontId="23" fillId="2" borderId="5" xfId="0" applyNumberFormat="1" applyFont="1" applyFill="1" applyBorder="1" applyAlignment="1">
      <alignment horizontal="righ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2" fontId="3" fillId="0" borderId="5" xfId="0" applyNumberFormat="1" applyFont="1" applyFill="1" applyBorder="1" applyAlignment="1"/>
    <xf numFmtId="2" fontId="3" fillId="3" borderId="5" xfId="0" applyNumberFormat="1" applyFont="1" applyFill="1" applyBorder="1" applyAlignment="1"/>
    <xf numFmtId="0" fontId="11" fillId="2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37" fontId="18" fillId="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37" fontId="19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right" vertical="center" wrapText="1"/>
    </xf>
    <xf numFmtId="39" fontId="20" fillId="2" borderId="5" xfId="0" applyNumberFormat="1" applyFont="1" applyFill="1" applyBorder="1" applyAlignment="1">
      <alignment horizontal="right" vertical="center" wrapText="1"/>
    </xf>
    <xf numFmtId="39" fontId="18" fillId="2" borderId="5" xfId="0" applyNumberFormat="1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center" vertical="center" wrapText="1"/>
    </xf>
    <xf numFmtId="39" fontId="21" fillId="3" borderId="5" xfId="0" applyNumberFormat="1" applyFont="1" applyFill="1" applyBorder="1" applyAlignment="1">
      <alignment horizontal="right" vertical="center" wrapText="1"/>
    </xf>
    <xf numFmtId="39" fontId="21" fillId="2" borderId="5" xfId="0" applyNumberFormat="1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horizontal="center" vertical="center" wrapText="1"/>
    </xf>
    <xf numFmtId="39" fontId="23" fillId="2" borderId="5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center" wrapText="1"/>
    </xf>
    <xf numFmtId="39" fontId="20" fillId="3" borderId="5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37" fontId="14" fillId="2" borderId="0" xfId="0" applyNumberFormat="1" applyFont="1" applyFill="1" applyBorder="1" applyAlignment="1">
      <alignment horizontal="left" wrapText="1"/>
    </xf>
    <xf numFmtId="0" fontId="26" fillId="2" borderId="0" xfId="0" applyFont="1" applyFill="1" applyBorder="1" applyAlignment="1">
      <alignment horizontal="left" wrapText="1"/>
    </xf>
    <xf numFmtId="37" fontId="26" fillId="2" borderId="0" xfId="0" applyNumberFormat="1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center" vertical="center" wrapText="1"/>
    </xf>
    <xf numFmtId="37" fontId="27" fillId="2" borderId="0" xfId="0" applyNumberFormat="1" applyFont="1" applyFill="1" applyBorder="1" applyAlignment="1">
      <alignment horizontal="left" wrapText="1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3" fillId="3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2" xfId="0" applyFont="1" applyFill="1" applyBorder="1" applyAlignment="1"/>
    <xf numFmtId="0" fontId="0" fillId="2" borderId="4" xfId="0" applyFill="1" applyBorder="1" applyAlignment="1"/>
    <xf numFmtId="0" fontId="3" fillId="2" borderId="2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"/>
  <sheetViews>
    <sheetView tabSelected="1" zoomScale="136" zoomScaleNormal="136" workbookViewId="0">
      <selection activeCell="N66" sqref="N66:O66"/>
    </sheetView>
  </sheetViews>
  <sheetFormatPr defaultColWidth="9" defaultRowHeight="10.5" x14ac:dyDescent="0.15"/>
  <cols>
    <col min="1" max="1" width="48" customWidth="1"/>
    <col min="2" max="2" width="6.83203125" customWidth="1"/>
    <col min="3" max="3" width="3.6640625" customWidth="1"/>
    <col min="4" max="4" width="2.33203125" customWidth="1"/>
    <col min="5" max="5" width="5.33203125" customWidth="1"/>
    <col min="6" max="6" width="6.33203125" customWidth="1"/>
    <col min="7" max="7" width="8" customWidth="1"/>
    <col min="8" max="8" width="3.6640625" customWidth="1"/>
    <col min="9" max="11" width="11.6640625" customWidth="1"/>
    <col min="12" max="12" width="4" customWidth="1"/>
    <col min="13" max="13" width="7.33203125" customWidth="1"/>
    <col min="14" max="14" width="7" customWidth="1"/>
    <col min="15" max="15" width="5.1640625" customWidth="1"/>
    <col min="16" max="16" width="1.6640625" customWidth="1"/>
    <col min="17" max="17" width="5.5" customWidth="1"/>
    <col min="18" max="18" width="1.6640625" customWidth="1"/>
    <col min="19" max="19" width="2.83203125" customWidth="1"/>
    <col min="20" max="20" width="4.33203125" customWidth="1"/>
    <col min="21" max="21" width="3.1640625" customWidth="1"/>
    <col min="22" max="22" width="4" customWidth="1"/>
  </cols>
  <sheetData>
    <row r="1" spans="1:22" ht="42.4" customHeight="1" x14ac:dyDescent="0.15">
      <c r="A1" s="55" t="s">
        <v>0</v>
      </c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 t="s">
        <v>1</v>
      </c>
      <c r="O1" s="76"/>
      <c r="P1" s="76"/>
      <c r="Q1" s="76"/>
      <c r="R1" s="76"/>
      <c r="S1" s="76"/>
      <c r="T1" s="76"/>
      <c r="U1" s="76"/>
      <c r="V1" s="76"/>
    </row>
    <row r="2" spans="1:22" ht="69.75" customHeight="1" x14ac:dyDescent="0.1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13.7" customHeight="1" x14ac:dyDescent="0.15">
      <c r="A3" s="78" t="s">
        <v>274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ht="13.7" customHeight="1" x14ac:dyDescent="0.15">
      <c r="A4" s="55" t="s">
        <v>0</v>
      </c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 t="s">
        <v>0</v>
      </c>
      <c r="O4" s="75"/>
      <c r="P4" s="75"/>
      <c r="Q4" s="75" t="s">
        <v>0</v>
      </c>
      <c r="R4" s="75"/>
      <c r="S4" s="75" t="s">
        <v>0</v>
      </c>
      <c r="T4" s="75"/>
      <c r="U4" s="75" t="s">
        <v>0</v>
      </c>
      <c r="V4" s="75"/>
    </row>
    <row r="5" spans="1:22" ht="13.7" customHeight="1" x14ac:dyDescent="0.15">
      <c r="A5" s="55" t="s">
        <v>0</v>
      </c>
      <c r="B5" s="75" t="s">
        <v>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 t="s">
        <v>0</v>
      </c>
      <c r="O5" s="75"/>
      <c r="P5" s="75"/>
      <c r="Q5" s="79" t="s">
        <v>3</v>
      </c>
      <c r="R5" s="79"/>
      <c r="S5" s="79"/>
      <c r="T5" s="79"/>
      <c r="U5" s="79"/>
      <c r="V5" s="79"/>
    </row>
    <row r="6" spans="1:22" ht="12.95" customHeight="1" x14ac:dyDescent="0.2">
      <c r="A6" s="56" t="s">
        <v>4</v>
      </c>
      <c r="B6" s="80" t="s">
        <v>277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 t="s">
        <v>5</v>
      </c>
      <c r="O6" s="81"/>
      <c r="P6" s="81"/>
      <c r="Q6" s="79">
        <v>23015932</v>
      </c>
      <c r="R6" s="79"/>
      <c r="S6" s="79"/>
      <c r="T6" s="79"/>
      <c r="U6" s="79"/>
      <c r="V6" s="79"/>
    </row>
    <row r="7" spans="1:22" ht="12.95" customHeight="1" x14ac:dyDescent="0.2">
      <c r="A7" s="56" t="s">
        <v>6</v>
      </c>
      <c r="B7" s="80" t="s">
        <v>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1" t="s">
        <v>8</v>
      </c>
      <c r="O7" s="81"/>
      <c r="P7" s="81"/>
      <c r="Q7" s="79"/>
      <c r="R7" s="79"/>
      <c r="S7" s="79"/>
      <c r="T7" s="79"/>
      <c r="U7" s="79"/>
      <c r="V7" s="79"/>
    </row>
    <row r="8" spans="1:22" ht="12.95" customHeight="1" x14ac:dyDescent="0.2">
      <c r="A8" s="56" t="s">
        <v>9</v>
      </c>
      <c r="B8" s="80" t="s">
        <v>10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1" t="s">
        <v>11</v>
      </c>
      <c r="O8" s="81"/>
      <c r="P8" s="81"/>
      <c r="Q8" s="79"/>
      <c r="R8" s="79"/>
      <c r="S8" s="79"/>
      <c r="T8" s="79"/>
      <c r="U8" s="79"/>
      <c r="V8" s="79"/>
    </row>
    <row r="9" spans="1:22" ht="12.2" customHeight="1" x14ac:dyDescent="0.2">
      <c r="A9" s="82" t="s">
        <v>12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75" t="s">
        <v>0</v>
      </c>
      <c r="O9" s="75"/>
      <c r="P9" s="75"/>
      <c r="Q9" s="75" t="s">
        <v>0</v>
      </c>
      <c r="R9" s="75"/>
      <c r="S9" s="75" t="s">
        <v>0</v>
      </c>
      <c r="T9" s="75"/>
      <c r="U9" s="75" t="s">
        <v>0</v>
      </c>
      <c r="V9" s="75"/>
    </row>
    <row r="10" spans="1:22" ht="12.2" customHeight="1" x14ac:dyDescent="0.2">
      <c r="A10" s="82" t="s">
        <v>13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75" t="s">
        <v>0</v>
      </c>
      <c r="O10" s="75"/>
      <c r="P10" s="75"/>
      <c r="Q10" s="75" t="s">
        <v>0</v>
      </c>
      <c r="R10" s="75"/>
      <c r="S10" s="75" t="s">
        <v>0</v>
      </c>
      <c r="T10" s="75"/>
      <c r="U10" s="75" t="s">
        <v>0</v>
      </c>
      <c r="V10" s="75"/>
    </row>
    <row r="11" spans="1:22" ht="18" customHeight="1" x14ac:dyDescent="0.2">
      <c r="A11" s="82" t="s">
        <v>14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75" t="s">
        <v>0</v>
      </c>
      <c r="O11" s="75"/>
      <c r="P11" s="75"/>
      <c r="Q11" s="75" t="s">
        <v>0</v>
      </c>
      <c r="R11" s="75"/>
      <c r="S11" s="75" t="s">
        <v>0</v>
      </c>
      <c r="T11" s="75"/>
      <c r="U11" s="75" t="s">
        <v>0</v>
      </c>
      <c r="V11" s="75"/>
    </row>
    <row r="12" spans="1:22" ht="42" customHeight="1" x14ac:dyDescent="0.2">
      <c r="A12" s="82" t="s">
        <v>15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75" t="s">
        <v>0</v>
      </c>
      <c r="O12" s="75"/>
      <c r="P12" s="75"/>
      <c r="Q12" s="75" t="s">
        <v>0</v>
      </c>
      <c r="R12" s="75"/>
      <c r="S12" s="75" t="s">
        <v>0</v>
      </c>
      <c r="T12" s="75"/>
      <c r="U12" s="75" t="s">
        <v>0</v>
      </c>
      <c r="V12" s="75"/>
    </row>
    <row r="13" spans="1:22" ht="27.4" customHeight="1" x14ac:dyDescent="0.15">
      <c r="A13" s="57" t="s">
        <v>16</v>
      </c>
      <c r="B13" s="83" t="s">
        <v>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 t="s">
        <v>0</v>
      </c>
      <c r="O13" s="83"/>
      <c r="P13" s="83"/>
      <c r="Q13" s="83" t="s">
        <v>0</v>
      </c>
      <c r="R13" s="83"/>
      <c r="S13" s="84" t="s">
        <v>0</v>
      </c>
      <c r="T13" s="84"/>
      <c r="U13" s="84" t="s">
        <v>0</v>
      </c>
      <c r="V13" s="84"/>
    </row>
    <row r="14" spans="1:22" ht="20.65" customHeight="1" x14ac:dyDescent="0.15">
      <c r="A14" s="105" t="s">
        <v>17</v>
      </c>
      <c r="B14" s="105" t="s">
        <v>18</v>
      </c>
      <c r="C14" s="105" t="s">
        <v>19</v>
      </c>
      <c r="D14" s="105"/>
      <c r="E14" s="85" t="s">
        <v>20</v>
      </c>
      <c r="F14" s="85"/>
      <c r="G14" s="85" t="s">
        <v>21</v>
      </c>
      <c r="H14" s="85"/>
      <c r="I14" s="85"/>
      <c r="J14" s="86" t="s">
        <v>22</v>
      </c>
      <c r="K14" s="86" t="s">
        <v>23</v>
      </c>
      <c r="L14" s="86" t="s">
        <v>24</v>
      </c>
      <c r="M14" s="86"/>
      <c r="N14" s="86"/>
      <c r="O14" s="86"/>
      <c r="P14" s="86" t="s">
        <v>25</v>
      </c>
      <c r="Q14" s="86"/>
      <c r="R14" s="86"/>
      <c r="S14" s="86"/>
      <c r="T14" s="86"/>
      <c r="U14" s="86"/>
      <c r="V14" s="86"/>
    </row>
    <row r="15" spans="1:22" ht="13.7" customHeight="1" x14ac:dyDescent="0.15">
      <c r="A15" s="105"/>
      <c r="B15" s="105"/>
      <c r="C15" s="105"/>
      <c r="D15" s="105"/>
      <c r="E15" s="85"/>
      <c r="F15" s="85"/>
      <c r="G15" s="86" t="s">
        <v>26</v>
      </c>
      <c r="H15" s="86"/>
      <c r="I15" s="86" t="s">
        <v>27</v>
      </c>
      <c r="J15" s="86"/>
      <c r="K15" s="86"/>
      <c r="L15" s="86" t="s">
        <v>26</v>
      </c>
      <c r="M15" s="86"/>
      <c r="N15" s="86" t="s">
        <v>28</v>
      </c>
      <c r="O15" s="86"/>
      <c r="P15" s="86"/>
      <c r="Q15" s="86"/>
      <c r="R15" s="86"/>
      <c r="S15" s="86"/>
      <c r="T15" s="86"/>
      <c r="U15" s="86"/>
      <c r="V15" s="86"/>
    </row>
    <row r="16" spans="1:22" ht="54.95" customHeight="1" x14ac:dyDescent="0.15">
      <c r="A16" s="105"/>
      <c r="B16" s="105"/>
      <c r="C16" s="105"/>
      <c r="D16" s="105"/>
      <c r="E16" s="85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 t="s">
        <v>26</v>
      </c>
      <c r="Q16" s="86"/>
      <c r="R16" s="86"/>
      <c r="S16" s="86"/>
      <c r="T16" s="86" t="s">
        <v>27</v>
      </c>
      <c r="U16" s="86"/>
      <c r="V16" s="86"/>
    </row>
    <row r="17" spans="1:22" ht="13.7" customHeight="1" x14ac:dyDescent="0.15">
      <c r="A17" s="60" t="s">
        <v>29</v>
      </c>
      <c r="B17" s="60" t="s">
        <v>30</v>
      </c>
      <c r="C17" s="87" t="s">
        <v>31</v>
      </c>
      <c r="D17" s="87"/>
      <c r="E17" s="88">
        <v>4</v>
      </c>
      <c r="F17" s="88"/>
      <c r="G17" s="88">
        <v>5</v>
      </c>
      <c r="H17" s="88"/>
      <c r="I17" s="61">
        <v>6</v>
      </c>
      <c r="J17" s="61">
        <v>7</v>
      </c>
      <c r="K17" s="61">
        <v>8</v>
      </c>
      <c r="L17" s="88">
        <v>9</v>
      </c>
      <c r="M17" s="88"/>
      <c r="N17" s="88">
        <v>10</v>
      </c>
      <c r="O17" s="88"/>
      <c r="P17" s="88">
        <v>11</v>
      </c>
      <c r="Q17" s="88"/>
      <c r="R17" s="88"/>
      <c r="S17" s="88"/>
      <c r="T17" s="88">
        <v>12</v>
      </c>
      <c r="U17" s="88"/>
      <c r="V17" s="88"/>
    </row>
    <row r="18" spans="1:22" ht="10.5" customHeight="1" x14ac:dyDescent="0.15">
      <c r="A18" s="58" t="s">
        <v>32</v>
      </c>
      <c r="B18" s="59" t="s">
        <v>33</v>
      </c>
      <c r="C18" s="86" t="s">
        <v>34</v>
      </c>
      <c r="D18" s="86"/>
      <c r="E18" s="89">
        <f>E20+E22+E19</f>
        <v>74445.62</v>
      </c>
      <c r="F18" s="90"/>
      <c r="G18" s="91" t="s">
        <v>35</v>
      </c>
      <c r="H18" s="91"/>
      <c r="I18" s="63" t="s">
        <v>35</v>
      </c>
      <c r="J18" s="63" t="s">
        <v>35</v>
      </c>
      <c r="K18" s="63">
        <f>L23</f>
        <v>74445.62</v>
      </c>
      <c r="L18" s="91" t="s">
        <v>33</v>
      </c>
      <c r="M18" s="91"/>
      <c r="N18" s="91" t="s">
        <v>33</v>
      </c>
      <c r="O18" s="91"/>
      <c r="P18" s="91" t="s">
        <v>35</v>
      </c>
      <c r="Q18" s="91"/>
      <c r="R18" s="91"/>
      <c r="S18" s="91"/>
      <c r="T18" s="91" t="s">
        <v>35</v>
      </c>
      <c r="U18" s="91"/>
      <c r="V18" s="91"/>
    </row>
    <row r="19" spans="1:22" ht="10.5" customHeight="1" x14ac:dyDescent="0.15">
      <c r="A19" s="4" t="s">
        <v>36</v>
      </c>
      <c r="B19" s="64" t="s">
        <v>33</v>
      </c>
      <c r="C19" s="92" t="s">
        <v>37</v>
      </c>
      <c r="D19" s="92"/>
      <c r="E19" s="93">
        <v>0</v>
      </c>
      <c r="F19" s="93"/>
      <c r="G19" s="94" t="s">
        <v>33</v>
      </c>
      <c r="H19" s="94"/>
      <c r="I19" s="65" t="s">
        <v>33</v>
      </c>
      <c r="J19" s="65" t="s">
        <v>33</v>
      </c>
      <c r="K19" s="65"/>
      <c r="L19" s="94" t="s">
        <v>33</v>
      </c>
      <c r="M19" s="94"/>
      <c r="N19" s="94" t="s">
        <v>33</v>
      </c>
      <c r="O19" s="94"/>
      <c r="P19" s="94" t="s">
        <v>33</v>
      </c>
      <c r="Q19" s="94"/>
      <c r="R19" s="94"/>
      <c r="S19" s="94"/>
      <c r="T19" s="94" t="s">
        <v>33</v>
      </c>
      <c r="U19" s="94"/>
      <c r="V19" s="94"/>
    </row>
    <row r="20" spans="1:22" ht="42" customHeight="1" x14ac:dyDescent="0.15">
      <c r="A20" s="4" t="s">
        <v>38</v>
      </c>
      <c r="B20" s="64" t="s">
        <v>33</v>
      </c>
      <c r="C20" s="92" t="s">
        <v>39</v>
      </c>
      <c r="D20" s="92"/>
      <c r="E20" s="93">
        <f>E23</f>
        <v>74445.62</v>
      </c>
      <c r="F20" s="93"/>
      <c r="G20" s="94" t="s">
        <v>33</v>
      </c>
      <c r="H20" s="94"/>
      <c r="I20" s="65" t="s">
        <v>33</v>
      </c>
      <c r="J20" s="65" t="s">
        <v>33</v>
      </c>
      <c r="K20" s="65">
        <v>0</v>
      </c>
      <c r="L20" s="94" t="s">
        <v>33</v>
      </c>
      <c r="M20" s="94"/>
      <c r="N20" s="94" t="s">
        <v>33</v>
      </c>
      <c r="O20" s="94"/>
      <c r="P20" s="94" t="s">
        <v>33</v>
      </c>
      <c r="Q20" s="94"/>
      <c r="R20" s="94"/>
      <c r="S20" s="94"/>
      <c r="T20" s="94" t="s">
        <v>33</v>
      </c>
      <c r="U20" s="94"/>
      <c r="V20" s="94"/>
    </row>
    <row r="21" spans="1:22" ht="97.9" customHeight="1" x14ac:dyDescent="0.15">
      <c r="A21" s="4" t="s">
        <v>40</v>
      </c>
      <c r="B21" s="64" t="s">
        <v>33</v>
      </c>
      <c r="C21" s="92" t="s">
        <v>41</v>
      </c>
      <c r="D21" s="92"/>
      <c r="E21" s="94" t="s">
        <v>35</v>
      </c>
      <c r="F21" s="94"/>
      <c r="G21" s="94" t="s">
        <v>33</v>
      </c>
      <c r="H21" s="94"/>
      <c r="I21" s="65" t="s">
        <v>33</v>
      </c>
      <c r="J21" s="65" t="s">
        <v>33</v>
      </c>
      <c r="K21" s="65" t="s">
        <v>35</v>
      </c>
      <c r="L21" s="94" t="s">
        <v>33</v>
      </c>
      <c r="M21" s="94"/>
      <c r="N21" s="94" t="s">
        <v>33</v>
      </c>
      <c r="O21" s="94"/>
      <c r="P21" s="94" t="s">
        <v>33</v>
      </c>
      <c r="Q21" s="94"/>
      <c r="R21" s="94"/>
      <c r="S21" s="94"/>
      <c r="T21" s="94" t="s">
        <v>33</v>
      </c>
      <c r="U21" s="94"/>
      <c r="V21" s="94"/>
    </row>
    <row r="22" spans="1:22" ht="10.5" customHeight="1" x14ac:dyDescent="0.15">
      <c r="A22" s="4" t="s">
        <v>42</v>
      </c>
      <c r="B22" s="64" t="s">
        <v>33</v>
      </c>
      <c r="C22" s="92" t="s">
        <v>43</v>
      </c>
      <c r="D22" s="92"/>
      <c r="E22" s="94">
        <v>0</v>
      </c>
      <c r="F22" s="94"/>
      <c r="G22" s="94" t="s">
        <v>33</v>
      </c>
      <c r="H22" s="94"/>
      <c r="I22" s="65" t="s">
        <v>33</v>
      </c>
      <c r="J22" s="65" t="s">
        <v>33</v>
      </c>
      <c r="K22" s="65" t="s">
        <v>33</v>
      </c>
      <c r="L22" s="94" t="s">
        <v>33</v>
      </c>
      <c r="M22" s="94"/>
      <c r="N22" s="94" t="s">
        <v>33</v>
      </c>
      <c r="O22" s="94"/>
      <c r="P22" s="94" t="s">
        <v>33</v>
      </c>
      <c r="Q22" s="94"/>
      <c r="R22" s="94"/>
      <c r="S22" s="94"/>
      <c r="T22" s="94" t="s">
        <v>33</v>
      </c>
      <c r="U22" s="94"/>
      <c r="V22" s="94"/>
    </row>
    <row r="23" spans="1:22" ht="10.5" customHeight="1" x14ac:dyDescent="0.15">
      <c r="A23" s="58" t="s">
        <v>44</v>
      </c>
      <c r="B23" s="59" t="s">
        <v>33</v>
      </c>
      <c r="C23" s="86" t="s">
        <v>45</v>
      </c>
      <c r="D23" s="86"/>
      <c r="E23" s="91">
        <f>L23</f>
        <v>74445.62</v>
      </c>
      <c r="F23" s="91"/>
      <c r="G23" s="91" t="s">
        <v>33</v>
      </c>
      <c r="H23" s="91"/>
      <c r="I23" s="63" t="s">
        <v>33</v>
      </c>
      <c r="J23" s="63" t="s">
        <v>33</v>
      </c>
      <c r="K23" s="63" t="s">
        <v>33</v>
      </c>
      <c r="L23" s="90">
        <f>L24+L64</f>
        <v>74445.62</v>
      </c>
      <c r="M23" s="90"/>
      <c r="N23" s="91" t="s">
        <v>35</v>
      </c>
      <c r="O23" s="91"/>
      <c r="P23" s="91" t="s">
        <v>33</v>
      </c>
      <c r="Q23" s="91"/>
      <c r="R23" s="91"/>
      <c r="S23" s="91"/>
      <c r="T23" s="91" t="s">
        <v>33</v>
      </c>
      <c r="U23" s="91"/>
      <c r="V23" s="91"/>
    </row>
    <row r="24" spans="1:22" ht="18.600000000000001" customHeight="1" x14ac:dyDescent="0.15">
      <c r="A24" s="58" t="s">
        <v>46</v>
      </c>
      <c r="B24" s="59" t="s">
        <v>47</v>
      </c>
      <c r="C24" s="86" t="s">
        <v>48</v>
      </c>
      <c r="D24" s="86"/>
      <c r="E24" s="91">
        <f>L24</f>
        <v>47771.39</v>
      </c>
      <c r="F24" s="91"/>
      <c r="G24" s="91" t="s">
        <v>33</v>
      </c>
      <c r="H24" s="91"/>
      <c r="I24" s="63" t="s">
        <v>33</v>
      </c>
      <c r="J24" s="63" t="s">
        <v>33</v>
      </c>
      <c r="K24" s="63" t="s">
        <v>33</v>
      </c>
      <c r="L24" s="91">
        <f>L31</f>
        <v>47771.39</v>
      </c>
      <c r="M24" s="91"/>
      <c r="N24" s="91" t="s">
        <v>35</v>
      </c>
      <c r="O24" s="91"/>
      <c r="P24" s="91" t="s">
        <v>33</v>
      </c>
      <c r="Q24" s="91"/>
      <c r="R24" s="91"/>
      <c r="S24" s="91"/>
      <c r="T24" s="91" t="s">
        <v>33</v>
      </c>
      <c r="U24" s="91"/>
      <c r="V24" s="91"/>
    </row>
    <row r="25" spans="1:22" ht="10.5" customHeight="1" x14ac:dyDescent="0.15">
      <c r="A25" s="66" t="s">
        <v>49</v>
      </c>
      <c r="B25" s="67" t="s">
        <v>50</v>
      </c>
      <c r="C25" s="95" t="s">
        <v>51</v>
      </c>
      <c r="D25" s="95"/>
      <c r="E25" s="96" t="s">
        <v>35</v>
      </c>
      <c r="F25" s="96"/>
      <c r="G25" s="96" t="s">
        <v>33</v>
      </c>
      <c r="H25" s="96"/>
      <c r="I25" s="68" t="s">
        <v>33</v>
      </c>
      <c r="J25" s="68" t="s">
        <v>33</v>
      </c>
      <c r="K25" s="68" t="s">
        <v>33</v>
      </c>
      <c r="L25" s="96" t="s">
        <v>35</v>
      </c>
      <c r="M25" s="96"/>
      <c r="N25" s="96" t="s">
        <v>35</v>
      </c>
      <c r="O25" s="96"/>
      <c r="P25" s="96" t="s">
        <v>33</v>
      </c>
      <c r="Q25" s="96"/>
      <c r="R25" s="96"/>
      <c r="S25" s="96"/>
      <c r="T25" s="96" t="s">
        <v>33</v>
      </c>
      <c r="U25" s="96"/>
      <c r="V25" s="96"/>
    </row>
    <row r="26" spans="1:22" ht="10.5" customHeight="1" x14ac:dyDescent="0.15">
      <c r="A26" s="69" t="s">
        <v>52</v>
      </c>
      <c r="B26" s="70" t="s">
        <v>53</v>
      </c>
      <c r="C26" s="97" t="s">
        <v>54</v>
      </c>
      <c r="D26" s="97"/>
      <c r="E26" s="90" t="s">
        <v>35</v>
      </c>
      <c r="F26" s="90"/>
      <c r="G26" s="90" t="s">
        <v>33</v>
      </c>
      <c r="H26" s="90"/>
      <c r="I26" s="62" t="s">
        <v>33</v>
      </c>
      <c r="J26" s="62" t="s">
        <v>33</v>
      </c>
      <c r="K26" s="62" t="s">
        <v>33</v>
      </c>
      <c r="L26" s="90" t="s">
        <v>35</v>
      </c>
      <c r="M26" s="90"/>
      <c r="N26" s="90" t="s">
        <v>35</v>
      </c>
      <c r="O26" s="90"/>
      <c r="P26" s="90" t="s">
        <v>33</v>
      </c>
      <c r="Q26" s="90"/>
      <c r="R26" s="90"/>
      <c r="S26" s="90"/>
      <c r="T26" s="90" t="s">
        <v>33</v>
      </c>
      <c r="U26" s="90"/>
      <c r="V26" s="90"/>
    </row>
    <row r="27" spans="1:22" ht="10.5" customHeight="1" x14ac:dyDescent="0.15">
      <c r="A27" s="4" t="s">
        <v>55</v>
      </c>
      <c r="B27" s="64" t="s">
        <v>56</v>
      </c>
      <c r="C27" s="92" t="s">
        <v>57</v>
      </c>
      <c r="D27" s="92"/>
      <c r="E27" s="94" t="s">
        <v>35</v>
      </c>
      <c r="F27" s="94"/>
      <c r="G27" s="94" t="s">
        <v>33</v>
      </c>
      <c r="H27" s="94"/>
      <c r="I27" s="65" t="s">
        <v>33</v>
      </c>
      <c r="J27" s="65" t="s">
        <v>33</v>
      </c>
      <c r="K27" s="65" t="s">
        <v>33</v>
      </c>
      <c r="L27" s="94" t="s">
        <v>35</v>
      </c>
      <c r="M27" s="94"/>
      <c r="N27" s="94" t="s">
        <v>35</v>
      </c>
      <c r="O27" s="94"/>
      <c r="P27" s="94" t="s">
        <v>33</v>
      </c>
      <c r="Q27" s="94"/>
      <c r="R27" s="94"/>
      <c r="S27" s="94"/>
      <c r="T27" s="94" t="s">
        <v>33</v>
      </c>
      <c r="U27" s="94"/>
      <c r="V27" s="94"/>
    </row>
    <row r="28" spans="1:22" ht="10.5" customHeight="1" x14ac:dyDescent="0.15">
      <c r="A28" s="4" t="s">
        <v>58</v>
      </c>
      <c r="B28" s="64" t="s">
        <v>59</v>
      </c>
      <c r="C28" s="92" t="s">
        <v>60</v>
      </c>
      <c r="D28" s="92"/>
      <c r="E28" s="94" t="s">
        <v>35</v>
      </c>
      <c r="F28" s="94"/>
      <c r="G28" s="94" t="s">
        <v>33</v>
      </c>
      <c r="H28" s="94"/>
      <c r="I28" s="65" t="s">
        <v>33</v>
      </c>
      <c r="J28" s="65" t="s">
        <v>33</v>
      </c>
      <c r="K28" s="65" t="s">
        <v>33</v>
      </c>
      <c r="L28" s="94" t="s">
        <v>35</v>
      </c>
      <c r="M28" s="94"/>
      <c r="N28" s="94" t="s">
        <v>35</v>
      </c>
      <c r="O28" s="94"/>
      <c r="P28" s="94" t="s">
        <v>33</v>
      </c>
      <c r="Q28" s="94"/>
      <c r="R28" s="94"/>
      <c r="S28" s="94"/>
      <c r="T28" s="94" t="s">
        <v>33</v>
      </c>
      <c r="U28" s="94"/>
      <c r="V28" s="94"/>
    </row>
    <row r="29" spans="1:22" ht="10.5" customHeight="1" x14ac:dyDescent="0.15">
      <c r="A29" s="4" t="s">
        <v>61</v>
      </c>
      <c r="B29" s="64" t="s">
        <v>62</v>
      </c>
      <c r="C29" s="92" t="s">
        <v>63</v>
      </c>
      <c r="D29" s="92"/>
      <c r="E29" s="94" t="s">
        <v>35</v>
      </c>
      <c r="F29" s="94"/>
      <c r="G29" s="94" t="s">
        <v>33</v>
      </c>
      <c r="H29" s="94"/>
      <c r="I29" s="65" t="s">
        <v>33</v>
      </c>
      <c r="J29" s="65" t="s">
        <v>33</v>
      </c>
      <c r="K29" s="65" t="s">
        <v>33</v>
      </c>
      <c r="L29" s="94" t="s">
        <v>35</v>
      </c>
      <c r="M29" s="94"/>
      <c r="N29" s="94" t="s">
        <v>35</v>
      </c>
      <c r="O29" s="94"/>
      <c r="P29" s="94" t="s">
        <v>33</v>
      </c>
      <c r="Q29" s="94"/>
      <c r="R29" s="94"/>
      <c r="S29" s="94"/>
      <c r="T29" s="94" t="s">
        <v>33</v>
      </c>
      <c r="U29" s="94"/>
      <c r="V29" s="94"/>
    </row>
    <row r="30" spans="1:22" ht="10.5" customHeight="1" x14ac:dyDescent="0.15">
      <c r="A30" s="4" t="s">
        <v>64</v>
      </c>
      <c r="B30" s="64" t="s">
        <v>65</v>
      </c>
      <c r="C30" s="92" t="s">
        <v>66</v>
      </c>
      <c r="D30" s="92"/>
      <c r="E30" s="94" t="s">
        <v>35</v>
      </c>
      <c r="F30" s="94"/>
      <c r="G30" s="94" t="s">
        <v>33</v>
      </c>
      <c r="H30" s="94"/>
      <c r="I30" s="65" t="s">
        <v>33</v>
      </c>
      <c r="J30" s="65" t="s">
        <v>33</v>
      </c>
      <c r="K30" s="65" t="s">
        <v>33</v>
      </c>
      <c r="L30" s="94" t="s">
        <v>35</v>
      </c>
      <c r="M30" s="94"/>
      <c r="N30" s="94" t="s">
        <v>35</v>
      </c>
      <c r="O30" s="94"/>
      <c r="P30" s="94" t="s">
        <v>33</v>
      </c>
      <c r="Q30" s="94"/>
      <c r="R30" s="94"/>
      <c r="S30" s="94"/>
      <c r="T30" s="94" t="s">
        <v>33</v>
      </c>
      <c r="U30" s="94"/>
      <c r="V30" s="94"/>
    </row>
    <row r="31" spans="1:22" ht="10.5" customHeight="1" x14ac:dyDescent="0.15">
      <c r="A31" s="66" t="s">
        <v>67</v>
      </c>
      <c r="B31" s="67" t="s">
        <v>68</v>
      </c>
      <c r="C31" s="95" t="s">
        <v>69</v>
      </c>
      <c r="D31" s="95"/>
      <c r="E31" s="96">
        <f>L31</f>
        <v>47771.39</v>
      </c>
      <c r="F31" s="96"/>
      <c r="G31" s="96" t="s">
        <v>33</v>
      </c>
      <c r="H31" s="96"/>
      <c r="I31" s="68" t="s">
        <v>33</v>
      </c>
      <c r="J31" s="68" t="s">
        <v>33</v>
      </c>
      <c r="K31" s="68" t="s">
        <v>33</v>
      </c>
      <c r="L31" s="90">
        <f>L32+L34+L38</f>
        <v>47771.39</v>
      </c>
      <c r="M31" s="90"/>
      <c r="N31" s="96" t="s">
        <v>35</v>
      </c>
      <c r="O31" s="96"/>
      <c r="P31" s="96" t="s">
        <v>33</v>
      </c>
      <c r="Q31" s="96"/>
      <c r="R31" s="96"/>
      <c r="S31" s="96"/>
      <c r="T31" s="96" t="s">
        <v>33</v>
      </c>
      <c r="U31" s="96"/>
      <c r="V31" s="96"/>
    </row>
    <row r="32" spans="1:22" ht="10.5" customHeight="1" x14ac:dyDescent="0.15">
      <c r="A32" s="69" t="s">
        <v>70</v>
      </c>
      <c r="B32" s="70" t="s">
        <v>71</v>
      </c>
      <c r="C32" s="97" t="s">
        <v>72</v>
      </c>
      <c r="D32" s="97"/>
      <c r="E32" s="90">
        <f>L32</f>
        <v>0</v>
      </c>
      <c r="F32" s="90"/>
      <c r="G32" s="90" t="s">
        <v>33</v>
      </c>
      <c r="H32" s="90"/>
      <c r="I32" s="62" t="s">
        <v>33</v>
      </c>
      <c r="J32" s="62" t="s">
        <v>33</v>
      </c>
      <c r="K32" s="62" t="s">
        <v>33</v>
      </c>
      <c r="L32" s="98">
        <v>0</v>
      </c>
      <c r="M32" s="98"/>
      <c r="N32" s="90" t="s">
        <v>35</v>
      </c>
      <c r="O32" s="90"/>
      <c r="P32" s="90" t="s">
        <v>33</v>
      </c>
      <c r="Q32" s="90"/>
      <c r="R32" s="90"/>
      <c r="S32" s="90"/>
      <c r="T32" s="90" t="s">
        <v>33</v>
      </c>
      <c r="U32" s="90"/>
      <c r="V32" s="90"/>
    </row>
    <row r="33" spans="1:22" ht="10.5" customHeight="1" x14ac:dyDescent="0.15">
      <c r="A33" s="69" t="s">
        <v>73</v>
      </c>
      <c r="B33" s="70" t="s">
        <v>74</v>
      </c>
      <c r="C33" s="97" t="s">
        <v>75</v>
      </c>
      <c r="D33" s="97"/>
      <c r="E33" s="90" t="s">
        <v>35</v>
      </c>
      <c r="F33" s="90"/>
      <c r="G33" s="90" t="s">
        <v>33</v>
      </c>
      <c r="H33" s="90"/>
      <c r="I33" s="62" t="s">
        <v>33</v>
      </c>
      <c r="J33" s="62" t="s">
        <v>33</v>
      </c>
      <c r="K33" s="62" t="s">
        <v>33</v>
      </c>
      <c r="L33" s="90" t="s">
        <v>35</v>
      </c>
      <c r="M33" s="90"/>
      <c r="N33" s="90" t="s">
        <v>35</v>
      </c>
      <c r="O33" s="90"/>
      <c r="P33" s="90" t="s">
        <v>33</v>
      </c>
      <c r="Q33" s="90"/>
      <c r="R33" s="90"/>
      <c r="S33" s="90"/>
      <c r="T33" s="90" t="s">
        <v>33</v>
      </c>
      <c r="U33" s="90"/>
      <c r="V33" s="90"/>
    </row>
    <row r="34" spans="1:22" ht="10.5" customHeight="1" x14ac:dyDescent="0.15">
      <c r="A34" s="69" t="s">
        <v>76</v>
      </c>
      <c r="B34" s="70" t="s">
        <v>77</v>
      </c>
      <c r="C34" s="97" t="s">
        <v>78</v>
      </c>
      <c r="D34" s="97"/>
      <c r="E34" s="90">
        <f>L34</f>
        <v>45271.39</v>
      </c>
      <c r="F34" s="90"/>
      <c r="G34" s="90" t="s">
        <v>33</v>
      </c>
      <c r="H34" s="90"/>
      <c r="I34" s="62" t="s">
        <v>33</v>
      </c>
      <c r="J34" s="62" t="s">
        <v>33</v>
      </c>
      <c r="K34" s="62" t="s">
        <v>33</v>
      </c>
      <c r="L34" s="98">
        <v>45271.39</v>
      </c>
      <c r="M34" s="98"/>
      <c r="N34" s="90" t="s">
        <v>35</v>
      </c>
      <c r="O34" s="90"/>
      <c r="P34" s="90" t="s">
        <v>33</v>
      </c>
      <c r="Q34" s="90"/>
      <c r="R34" s="90"/>
      <c r="S34" s="90"/>
      <c r="T34" s="90" t="s">
        <v>33</v>
      </c>
      <c r="U34" s="90"/>
      <c r="V34" s="90"/>
    </row>
    <row r="35" spans="1:22" ht="10.5" customHeight="1" x14ac:dyDescent="0.15">
      <c r="A35" s="69" t="s">
        <v>79</v>
      </c>
      <c r="B35" s="70" t="s">
        <v>80</v>
      </c>
      <c r="C35" s="97" t="s">
        <v>81</v>
      </c>
      <c r="D35" s="97"/>
      <c r="E35" s="90">
        <f>L35</f>
        <v>0</v>
      </c>
      <c r="F35" s="90"/>
      <c r="G35" s="90" t="s">
        <v>33</v>
      </c>
      <c r="H35" s="90"/>
      <c r="I35" s="62" t="s">
        <v>33</v>
      </c>
      <c r="J35" s="62" t="s">
        <v>33</v>
      </c>
      <c r="K35" s="62" t="s">
        <v>33</v>
      </c>
      <c r="L35" s="90"/>
      <c r="M35" s="90"/>
      <c r="N35" s="90" t="s">
        <v>35</v>
      </c>
      <c r="O35" s="90"/>
      <c r="P35" s="90" t="s">
        <v>33</v>
      </c>
      <c r="Q35" s="90"/>
      <c r="R35" s="90"/>
      <c r="S35" s="90"/>
      <c r="T35" s="90" t="s">
        <v>33</v>
      </c>
      <c r="U35" s="90"/>
      <c r="V35" s="90"/>
    </row>
    <row r="36" spans="1:22" ht="10.5" customHeight="1" x14ac:dyDescent="0.15">
      <c r="A36" s="69" t="s">
        <v>82</v>
      </c>
      <c r="B36" s="70" t="s">
        <v>83</v>
      </c>
      <c r="C36" s="97" t="s">
        <v>84</v>
      </c>
      <c r="D36" s="97"/>
      <c r="E36" s="90" t="s">
        <v>35</v>
      </c>
      <c r="F36" s="90"/>
      <c r="G36" s="90" t="s">
        <v>33</v>
      </c>
      <c r="H36" s="90"/>
      <c r="I36" s="62" t="s">
        <v>33</v>
      </c>
      <c r="J36" s="62" t="s">
        <v>33</v>
      </c>
      <c r="K36" s="62" t="s">
        <v>33</v>
      </c>
      <c r="L36" s="90" t="s">
        <v>35</v>
      </c>
      <c r="M36" s="90"/>
      <c r="N36" s="90" t="s">
        <v>35</v>
      </c>
      <c r="O36" s="90"/>
      <c r="P36" s="90" t="s">
        <v>33</v>
      </c>
      <c r="Q36" s="90"/>
      <c r="R36" s="90"/>
      <c r="S36" s="90"/>
      <c r="T36" s="90" t="s">
        <v>33</v>
      </c>
      <c r="U36" s="90"/>
      <c r="V36" s="90"/>
    </row>
    <row r="37" spans="1:22" ht="10.5" customHeight="1" x14ac:dyDescent="0.15">
      <c r="A37" s="69" t="s">
        <v>85</v>
      </c>
      <c r="B37" s="70" t="s">
        <v>86</v>
      </c>
      <c r="C37" s="97" t="s">
        <v>87</v>
      </c>
      <c r="D37" s="97"/>
      <c r="E37" s="90" t="s">
        <v>35</v>
      </c>
      <c r="F37" s="90"/>
      <c r="G37" s="90" t="s">
        <v>33</v>
      </c>
      <c r="H37" s="90"/>
      <c r="I37" s="62" t="s">
        <v>33</v>
      </c>
      <c r="J37" s="62" t="s">
        <v>33</v>
      </c>
      <c r="K37" s="62" t="s">
        <v>33</v>
      </c>
      <c r="L37" s="90" t="s">
        <v>35</v>
      </c>
      <c r="M37" s="90"/>
      <c r="N37" s="90" t="s">
        <v>35</v>
      </c>
      <c r="O37" s="90"/>
      <c r="P37" s="90" t="s">
        <v>33</v>
      </c>
      <c r="Q37" s="90"/>
      <c r="R37" s="90"/>
      <c r="S37" s="90"/>
      <c r="T37" s="90" t="s">
        <v>33</v>
      </c>
      <c r="U37" s="90"/>
      <c r="V37" s="90"/>
    </row>
    <row r="38" spans="1:22" ht="10.5" customHeight="1" x14ac:dyDescent="0.15">
      <c r="A38" s="69" t="s">
        <v>88</v>
      </c>
      <c r="B38" s="70" t="s">
        <v>89</v>
      </c>
      <c r="C38" s="97" t="s">
        <v>90</v>
      </c>
      <c r="D38" s="97"/>
      <c r="E38" s="90">
        <f>L38</f>
        <v>2500</v>
      </c>
      <c r="F38" s="90"/>
      <c r="G38" s="90" t="s">
        <v>33</v>
      </c>
      <c r="H38" s="90"/>
      <c r="I38" s="62" t="s">
        <v>33</v>
      </c>
      <c r="J38" s="62" t="s">
        <v>33</v>
      </c>
      <c r="K38" s="62" t="s">
        <v>33</v>
      </c>
      <c r="L38" s="90">
        <f>L43</f>
        <v>2500</v>
      </c>
      <c r="M38" s="90"/>
      <c r="N38" s="90" t="s">
        <v>35</v>
      </c>
      <c r="O38" s="90"/>
      <c r="P38" s="90" t="s">
        <v>33</v>
      </c>
      <c r="Q38" s="90"/>
      <c r="R38" s="90"/>
      <c r="S38" s="90"/>
      <c r="T38" s="90" t="s">
        <v>33</v>
      </c>
      <c r="U38" s="90"/>
      <c r="V38" s="90"/>
    </row>
    <row r="39" spans="1:22" ht="10.5" customHeight="1" x14ac:dyDescent="0.15">
      <c r="A39" s="4" t="s">
        <v>91</v>
      </c>
      <c r="B39" s="64" t="s">
        <v>92</v>
      </c>
      <c r="C39" s="92" t="s">
        <v>93</v>
      </c>
      <c r="D39" s="92"/>
      <c r="E39" s="94" t="s">
        <v>35</v>
      </c>
      <c r="F39" s="94"/>
      <c r="G39" s="94" t="s">
        <v>33</v>
      </c>
      <c r="H39" s="94"/>
      <c r="I39" s="65" t="s">
        <v>33</v>
      </c>
      <c r="J39" s="65" t="s">
        <v>33</v>
      </c>
      <c r="K39" s="65" t="s">
        <v>33</v>
      </c>
      <c r="L39" s="94" t="s">
        <v>35</v>
      </c>
      <c r="M39" s="94"/>
      <c r="N39" s="94" t="s">
        <v>35</v>
      </c>
      <c r="O39" s="94"/>
      <c r="P39" s="94" t="s">
        <v>33</v>
      </c>
      <c r="Q39" s="94"/>
      <c r="R39" s="94"/>
      <c r="S39" s="94"/>
      <c r="T39" s="94" t="s">
        <v>33</v>
      </c>
      <c r="U39" s="94"/>
      <c r="V39" s="94"/>
    </row>
    <row r="40" spans="1:22" ht="10.5" customHeight="1" x14ac:dyDescent="0.15">
      <c r="A40" s="4" t="s">
        <v>94</v>
      </c>
      <c r="B40" s="64" t="s">
        <v>95</v>
      </c>
      <c r="C40" s="92" t="s">
        <v>96</v>
      </c>
      <c r="D40" s="92"/>
      <c r="E40" s="94" t="s">
        <v>35</v>
      </c>
      <c r="F40" s="94"/>
      <c r="G40" s="94" t="s">
        <v>33</v>
      </c>
      <c r="H40" s="94"/>
      <c r="I40" s="65" t="s">
        <v>33</v>
      </c>
      <c r="J40" s="65" t="s">
        <v>33</v>
      </c>
      <c r="K40" s="65" t="s">
        <v>33</v>
      </c>
      <c r="L40" s="94" t="s">
        <v>35</v>
      </c>
      <c r="M40" s="94"/>
      <c r="N40" s="94" t="s">
        <v>35</v>
      </c>
      <c r="O40" s="94"/>
      <c r="P40" s="94" t="s">
        <v>33</v>
      </c>
      <c r="Q40" s="94"/>
      <c r="R40" s="94"/>
      <c r="S40" s="94"/>
      <c r="T40" s="94" t="s">
        <v>33</v>
      </c>
      <c r="U40" s="94"/>
      <c r="V40" s="94"/>
    </row>
    <row r="41" spans="1:22" ht="10.5" customHeight="1" x14ac:dyDescent="0.15">
      <c r="A41" s="4" t="s">
        <v>97</v>
      </c>
      <c r="B41" s="64" t="s">
        <v>98</v>
      </c>
      <c r="C41" s="92" t="s">
        <v>99</v>
      </c>
      <c r="D41" s="92"/>
      <c r="E41" s="94" t="s">
        <v>35</v>
      </c>
      <c r="F41" s="94"/>
      <c r="G41" s="94" t="s">
        <v>33</v>
      </c>
      <c r="H41" s="94"/>
      <c r="I41" s="65" t="s">
        <v>33</v>
      </c>
      <c r="J41" s="65" t="s">
        <v>33</v>
      </c>
      <c r="K41" s="65" t="s">
        <v>33</v>
      </c>
      <c r="L41" s="94" t="s">
        <v>35</v>
      </c>
      <c r="M41" s="94"/>
      <c r="N41" s="94" t="s">
        <v>35</v>
      </c>
      <c r="O41" s="94"/>
      <c r="P41" s="94" t="s">
        <v>33</v>
      </c>
      <c r="Q41" s="94"/>
      <c r="R41" s="94"/>
      <c r="S41" s="94"/>
      <c r="T41" s="94" t="s">
        <v>33</v>
      </c>
      <c r="U41" s="94"/>
      <c r="V41" s="94"/>
    </row>
    <row r="42" spans="1:22" ht="10.5" customHeight="1" x14ac:dyDescent="0.15">
      <c r="A42" s="4" t="s">
        <v>100</v>
      </c>
      <c r="B42" s="64" t="s">
        <v>101</v>
      </c>
      <c r="C42" s="92" t="s">
        <v>102</v>
      </c>
      <c r="D42" s="92"/>
      <c r="E42" s="94" t="s">
        <v>35</v>
      </c>
      <c r="F42" s="94"/>
      <c r="G42" s="94" t="s">
        <v>33</v>
      </c>
      <c r="H42" s="94"/>
      <c r="I42" s="65" t="s">
        <v>33</v>
      </c>
      <c r="J42" s="65" t="s">
        <v>33</v>
      </c>
      <c r="K42" s="65" t="s">
        <v>33</v>
      </c>
      <c r="L42" s="94" t="s">
        <v>35</v>
      </c>
      <c r="M42" s="94"/>
      <c r="N42" s="94" t="s">
        <v>35</v>
      </c>
      <c r="O42" s="94"/>
      <c r="P42" s="94" t="s">
        <v>33</v>
      </c>
      <c r="Q42" s="94"/>
      <c r="R42" s="94"/>
      <c r="S42" s="94"/>
      <c r="T42" s="94" t="s">
        <v>33</v>
      </c>
      <c r="U42" s="94"/>
      <c r="V42" s="94"/>
    </row>
    <row r="43" spans="1:22" ht="10.5" customHeight="1" x14ac:dyDescent="0.15">
      <c r="A43" s="4" t="s">
        <v>103</v>
      </c>
      <c r="B43" s="64" t="s">
        <v>104</v>
      </c>
      <c r="C43" s="92" t="s">
        <v>105</v>
      </c>
      <c r="D43" s="92"/>
      <c r="E43" s="94">
        <f>L43</f>
        <v>2500</v>
      </c>
      <c r="F43" s="94"/>
      <c r="G43" s="94" t="s">
        <v>33</v>
      </c>
      <c r="H43" s="94"/>
      <c r="I43" s="65" t="s">
        <v>33</v>
      </c>
      <c r="J43" s="65" t="s">
        <v>33</v>
      </c>
      <c r="K43" s="65" t="s">
        <v>33</v>
      </c>
      <c r="L43" s="98">
        <v>2500</v>
      </c>
      <c r="M43" s="98"/>
      <c r="N43" s="94" t="s">
        <v>35</v>
      </c>
      <c r="O43" s="94"/>
      <c r="P43" s="94" t="s">
        <v>33</v>
      </c>
      <c r="Q43" s="94"/>
      <c r="R43" s="94"/>
      <c r="S43" s="94"/>
      <c r="T43" s="94" t="s">
        <v>33</v>
      </c>
      <c r="U43" s="94"/>
      <c r="V43" s="94"/>
    </row>
    <row r="44" spans="1:22" ht="10.5" customHeight="1" x14ac:dyDescent="0.15">
      <c r="A44" s="4" t="s">
        <v>106</v>
      </c>
      <c r="B44" s="64" t="s">
        <v>107</v>
      </c>
      <c r="C44" s="92" t="s">
        <v>108</v>
      </c>
      <c r="D44" s="92"/>
      <c r="E44" s="94" t="s">
        <v>35</v>
      </c>
      <c r="F44" s="94"/>
      <c r="G44" s="94" t="s">
        <v>33</v>
      </c>
      <c r="H44" s="94"/>
      <c r="I44" s="65" t="s">
        <v>33</v>
      </c>
      <c r="J44" s="65" t="s">
        <v>33</v>
      </c>
      <c r="K44" s="65" t="s">
        <v>33</v>
      </c>
      <c r="L44" s="94" t="s">
        <v>35</v>
      </c>
      <c r="M44" s="94"/>
      <c r="N44" s="94" t="s">
        <v>35</v>
      </c>
      <c r="O44" s="94"/>
      <c r="P44" s="94" t="s">
        <v>33</v>
      </c>
      <c r="Q44" s="94"/>
      <c r="R44" s="94"/>
      <c r="S44" s="94"/>
      <c r="T44" s="94" t="s">
        <v>33</v>
      </c>
      <c r="U44" s="94"/>
      <c r="V44" s="94"/>
    </row>
    <row r="45" spans="1:22" ht="18.600000000000001" customHeight="1" x14ac:dyDescent="0.15">
      <c r="A45" s="69" t="s">
        <v>109</v>
      </c>
      <c r="B45" s="70" t="s">
        <v>110</v>
      </c>
      <c r="C45" s="97" t="s">
        <v>111</v>
      </c>
      <c r="D45" s="97"/>
      <c r="E45" s="90" t="s">
        <v>35</v>
      </c>
      <c r="F45" s="90"/>
      <c r="G45" s="90" t="s">
        <v>33</v>
      </c>
      <c r="H45" s="90"/>
      <c r="I45" s="62" t="s">
        <v>33</v>
      </c>
      <c r="J45" s="62" t="s">
        <v>33</v>
      </c>
      <c r="K45" s="62" t="s">
        <v>33</v>
      </c>
      <c r="L45" s="90" t="s">
        <v>35</v>
      </c>
      <c r="M45" s="90"/>
      <c r="N45" s="90" t="s">
        <v>35</v>
      </c>
      <c r="O45" s="90"/>
      <c r="P45" s="90" t="s">
        <v>33</v>
      </c>
      <c r="Q45" s="90"/>
      <c r="R45" s="90"/>
      <c r="S45" s="90"/>
      <c r="T45" s="90" t="s">
        <v>33</v>
      </c>
      <c r="U45" s="90"/>
      <c r="V45" s="90"/>
    </row>
    <row r="46" spans="1:22" ht="57" hidden="1" customHeight="1" x14ac:dyDescent="0.15">
      <c r="R46" s="99"/>
      <c r="S46" s="99"/>
      <c r="T46" s="99"/>
      <c r="U46" s="99"/>
    </row>
    <row r="47" spans="1:22" ht="9" hidden="1" customHeight="1" x14ac:dyDescent="0.15"/>
    <row r="48" spans="1:22" ht="13.5" hidden="1" customHeight="1" x14ac:dyDescent="0.15">
      <c r="A48" s="71" t="s">
        <v>112</v>
      </c>
      <c r="B48" s="100" t="s">
        <v>0</v>
      </c>
      <c r="C48" s="100"/>
      <c r="D48" s="100" t="s">
        <v>113</v>
      </c>
      <c r="E48" s="100"/>
      <c r="F48" s="100"/>
      <c r="G48" s="100"/>
      <c r="H48" s="100" t="s">
        <v>0</v>
      </c>
      <c r="I48" s="100"/>
      <c r="J48" s="55" t="s">
        <v>0</v>
      </c>
      <c r="K48" s="100" t="s">
        <v>0</v>
      </c>
      <c r="L48" s="100"/>
      <c r="M48" s="100" t="s">
        <v>0</v>
      </c>
      <c r="N48" s="100"/>
      <c r="O48" s="101" t="s">
        <v>114</v>
      </c>
      <c r="P48" s="101"/>
      <c r="Q48" s="101"/>
      <c r="R48" s="101"/>
      <c r="S48" s="101"/>
      <c r="T48" s="101"/>
      <c r="U48" s="101"/>
      <c r="V48" s="101"/>
    </row>
    <row r="49" spans="1:22" ht="0.75" customHeight="1" x14ac:dyDescent="0.15">
      <c r="A49" s="60" t="s">
        <v>29</v>
      </c>
      <c r="B49" s="60" t="s">
        <v>30</v>
      </c>
      <c r="C49" s="87" t="s">
        <v>31</v>
      </c>
      <c r="D49" s="87"/>
      <c r="E49" s="88">
        <v>4</v>
      </c>
      <c r="F49" s="88"/>
      <c r="G49" s="88">
        <v>5</v>
      </c>
      <c r="H49" s="88"/>
      <c r="I49" s="61">
        <v>6</v>
      </c>
      <c r="J49" s="61">
        <v>7</v>
      </c>
      <c r="K49" s="61">
        <v>8</v>
      </c>
      <c r="L49" s="88">
        <v>9</v>
      </c>
      <c r="M49" s="88"/>
      <c r="N49" s="88">
        <v>10</v>
      </c>
      <c r="O49" s="88"/>
      <c r="P49" s="88">
        <v>11</v>
      </c>
      <c r="Q49" s="88"/>
      <c r="R49" s="88"/>
      <c r="S49" s="88"/>
      <c r="T49" s="88">
        <v>12</v>
      </c>
      <c r="U49" s="88"/>
      <c r="V49" s="88"/>
    </row>
    <row r="50" spans="1:22" ht="18.600000000000001" customHeight="1" x14ac:dyDescent="0.15">
      <c r="A50" s="4" t="s">
        <v>115</v>
      </c>
      <c r="B50" s="64" t="s">
        <v>116</v>
      </c>
      <c r="C50" s="92" t="s">
        <v>117</v>
      </c>
      <c r="D50" s="92"/>
      <c r="E50" s="94" t="s">
        <v>35</v>
      </c>
      <c r="F50" s="94"/>
      <c r="G50" s="94" t="s">
        <v>33</v>
      </c>
      <c r="H50" s="94"/>
      <c r="I50" s="65" t="s">
        <v>33</v>
      </c>
      <c r="J50" s="65" t="s">
        <v>33</v>
      </c>
      <c r="K50" s="65" t="s">
        <v>33</v>
      </c>
      <c r="L50" s="94" t="s">
        <v>35</v>
      </c>
      <c r="M50" s="94"/>
      <c r="N50" s="94" t="s">
        <v>35</v>
      </c>
      <c r="O50" s="94"/>
      <c r="P50" s="94" t="s">
        <v>33</v>
      </c>
      <c r="Q50" s="94"/>
      <c r="R50" s="94"/>
      <c r="S50" s="94"/>
      <c r="T50" s="94" t="s">
        <v>33</v>
      </c>
      <c r="U50" s="94"/>
      <c r="V50" s="94"/>
    </row>
    <row r="51" spans="1:22" ht="18.600000000000001" customHeight="1" x14ac:dyDescent="0.15">
      <c r="A51" s="4" t="s">
        <v>118</v>
      </c>
      <c r="B51" s="64" t="s">
        <v>119</v>
      </c>
      <c r="C51" s="92" t="s">
        <v>120</v>
      </c>
      <c r="D51" s="92"/>
      <c r="E51" s="94" t="s">
        <v>35</v>
      </c>
      <c r="F51" s="94"/>
      <c r="G51" s="94" t="s">
        <v>33</v>
      </c>
      <c r="H51" s="94"/>
      <c r="I51" s="65" t="s">
        <v>33</v>
      </c>
      <c r="J51" s="65" t="s">
        <v>33</v>
      </c>
      <c r="K51" s="65" t="s">
        <v>33</v>
      </c>
      <c r="L51" s="94" t="s">
        <v>35</v>
      </c>
      <c r="M51" s="94"/>
      <c r="N51" s="94" t="s">
        <v>35</v>
      </c>
      <c r="O51" s="94"/>
      <c r="P51" s="94" t="s">
        <v>33</v>
      </c>
      <c r="Q51" s="94"/>
      <c r="R51" s="94"/>
      <c r="S51" s="94"/>
      <c r="T51" s="94" t="s">
        <v>33</v>
      </c>
      <c r="U51" s="94"/>
      <c r="V51" s="94"/>
    </row>
    <row r="52" spans="1:22" ht="10.5" customHeight="1" x14ac:dyDescent="0.15">
      <c r="A52" s="66" t="s">
        <v>121</v>
      </c>
      <c r="B52" s="67" t="s">
        <v>122</v>
      </c>
      <c r="C52" s="95" t="s">
        <v>123</v>
      </c>
      <c r="D52" s="95"/>
      <c r="E52" s="96" t="s">
        <v>35</v>
      </c>
      <c r="F52" s="96"/>
      <c r="G52" s="96" t="s">
        <v>33</v>
      </c>
      <c r="H52" s="96"/>
      <c r="I52" s="68" t="s">
        <v>33</v>
      </c>
      <c r="J52" s="68" t="s">
        <v>33</v>
      </c>
      <c r="K52" s="68" t="s">
        <v>33</v>
      </c>
      <c r="L52" s="96" t="s">
        <v>35</v>
      </c>
      <c r="M52" s="96"/>
      <c r="N52" s="96" t="s">
        <v>35</v>
      </c>
      <c r="O52" s="96"/>
      <c r="P52" s="96" t="s">
        <v>33</v>
      </c>
      <c r="Q52" s="96"/>
      <c r="R52" s="96"/>
      <c r="S52" s="96"/>
      <c r="T52" s="96" t="s">
        <v>33</v>
      </c>
      <c r="U52" s="96"/>
      <c r="V52" s="96"/>
    </row>
    <row r="53" spans="1:22" ht="10.5" customHeight="1" x14ac:dyDescent="0.15">
      <c r="A53" s="69" t="s">
        <v>124</v>
      </c>
      <c r="B53" s="70" t="s">
        <v>125</v>
      </c>
      <c r="C53" s="97" t="s">
        <v>126</v>
      </c>
      <c r="D53" s="97"/>
      <c r="E53" s="90" t="s">
        <v>35</v>
      </c>
      <c r="F53" s="90"/>
      <c r="G53" s="90" t="s">
        <v>33</v>
      </c>
      <c r="H53" s="90"/>
      <c r="I53" s="62" t="s">
        <v>33</v>
      </c>
      <c r="J53" s="62" t="s">
        <v>33</v>
      </c>
      <c r="K53" s="62" t="s">
        <v>33</v>
      </c>
      <c r="L53" s="90" t="s">
        <v>35</v>
      </c>
      <c r="M53" s="90"/>
      <c r="N53" s="90" t="s">
        <v>35</v>
      </c>
      <c r="O53" s="90"/>
      <c r="P53" s="90" t="s">
        <v>33</v>
      </c>
      <c r="Q53" s="90"/>
      <c r="R53" s="90"/>
      <c r="S53" s="90"/>
      <c r="T53" s="90" t="s">
        <v>33</v>
      </c>
      <c r="U53" s="90"/>
      <c r="V53" s="90"/>
    </row>
    <row r="54" spans="1:22" ht="10.5" customHeight="1" x14ac:dyDescent="0.15">
      <c r="A54" s="69" t="s">
        <v>127</v>
      </c>
      <c r="B54" s="70" t="s">
        <v>128</v>
      </c>
      <c r="C54" s="97" t="s">
        <v>129</v>
      </c>
      <c r="D54" s="97"/>
      <c r="E54" s="90" t="s">
        <v>35</v>
      </c>
      <c r="F54" s="90"/>
      <c r="G54" s="90" t="s">
        <v>33</v>
      </c>
      <c r="H54" s="90"/>
      <c r="I54" s="62" t="s">
        <v>33</v>
      </c>
      <c r="J54" s="62" t="s">
        <v>33</v>
      </c>
      <c r="K54" s="62" t="s">
        <v>33</v>
      </c>
      <c r="L54" s="90" t="s">
        <v>35</v>
      </c>
      <c r="M54" s="90"/>
      <c r="N54" s="90" t="s">
        <v>35</v>
      </c>
      <c r="O54" s="90"/>
      <c r="P54" s="90" t="s">
        <v>33</v>
      </c>
      <c r="Q54" s="90"/>
      <c r="R54" s="90"/>
      <c r="S54" s="90"/>
      <c r="T54" s="90" t="s">
        <v>33</v>
      </c>
      <c r="U54" s="90"/>
      <c r="V54" s="90"/>
    </row>
    <row r="55" spans="1:22" ht="10.5" customHeight="1" x14ac:dyDescent="0.15">
      <c r="A55" s="66" t="s">
        <v>130</v>
      </c>
      <c r="B55" s="67" t="s">
        <v>131</v>
      </c>
      <c r="C55" s="95" t="s">
        <v>132</v>
      </c>
      <c r="D55" s="95"/>
      <c r="E55" s="96" t="s">
        <v>35</v>
      </c>
      <c r="F55" s="96"/>
      <c r="G55" s="96" t="s">
        <v>33</v>
      </c>
      <c r="H55" s="96"/>
      <c r="I55" s="68" t="s">
        <v>33</v>
      </c>
      <c r="J55" s="68" t="s">
        <v>33</v>
      </c>
      <c r="K55" s="68" t="s">
        <v>33</v>
      </c>
      <c r="L55" s="96" t="s">
        <v>35</v>
      </c>
      <c r="M55" s="96"/>
      <c r="N55" s="96" t="s">
        <v>35</v>
      </c>
      <c r="O55" s="96"/>
      <c r="P55" s="96" t="s">
        <v>33</v>
      </c>
      <c r="Q55" s="96"/>
      <c r="R55" s="96"/>
      <c r="S55" s="96"/>
      <c r="T55" s="96" t="s">
        <v>33</v>
      </c>
      <c r="U55" s="96"/>
      <c r="V55" s="96"/>
    </row>
    <row r="56" spans="1:22" ht="18.600000000000001" customHeight="1" x14ac:dyDescent="0.15">
      <c r="A56" s="69" t="s">
        <v>133</v>
      </c>
      <c r="B56" s="70" t="s">
        <v>134</v>
      </c>
      <c r="C56" s="97" t="s">
        <v>135</v>
      </c>
      <c r="D56" s="97"/>
      <c r="E56" s="90" t="s">
        <v>35</v>
      </c>
      <c r="F56" s="90"/>
      <c r="G56" s="90" t="s">
        <v>33</v>
      </c>
      <c r="H56" s="90"/>
      <c r="I56" s="62" t="s">
        <v>33</v>
      </c>
      <c r="J56" s="62" t="s">
        <v>33</v>
      </c>
      <c r="K56" s="62" t="s">
        <v>33</v>
      </c>
      <c r="L56" s="90" t="s">
        <v>35</v>
      </c>
      <c r="M56" s="90"/>
      <c r="N56" s="90" t="s">
        <v>35</v>
      </c>
      <c r="O56" s="90"/>
      <c r="P56" s="90" t="s">
        <v>33</v>
      </c>
      <c r="Q56" s="90"/>
      <c r="R56" s="90"/>
      <c r="S56" s="90"/>
      <c r="T56" s="90" t="s">
        <v>33</v>
      </c>
      <c r="U56" s="90"/>
      <c r="V56" s="90"/>
    </row>
    <row r="57" spans="1:22" ht="10.5" customHeight="1" x14ac:dyDescent="0.15">
      <c r="A57" s="69" t="s">
        <v>136</v>
      </c>
      <c r="B57" s="70" t="s">
        <v>137</v>
      </c>
      <c r="C57" s="97" t="s">
        <v>138</v>
      </c>
      <c r="D57" s="97"/>
      <c r="E57" s="90" t="s">
        <v>35</v>
      </c>
      <c r="F57" s="90"/>
      <c r="G57" s="90" t="s">
        <v>33</v>
      </c>
      <c r="H57" s="90"/>
      <c r="I57" s="62" t="s">
        <v>33</v>
      </c>
      <c r="J57" s="62" t="s">
        <v>33</v>
      </c>
      <c r="K57" s="62" t="s">
        <v>33</v>
      </c>
      <c r="L57" s="90" t="s">
        <v>35</v>
      </c>
      <c r="M57" s="90"/>
      <c r="N57" s="90" t="s">
        <v>35</v>
      </c>
      <c r="O57" s="90"/>
      <c r="P57" s="90" t="s">
        <v>33</v>
      </c>
      <c r="Q57" s="90"/>
      <c r="R57" s="90"/>
      <c r="S57" s="90"/>
      <c r="T57" s="90" t="s">
        <v>33</v>
      </c>
      <c r="U57" s="90"/>
      <c r="V57" s="90"/>
    </row>
    <row r="58" spans="1:22" ht="18.600000000000001" customHeight="1" x14ac:dyDescent="0.15">
      <c r="A58" s="69" t="s">
        <v>139</v>
      </c>
      <c r="B58" s="70" t="s">
        <v>140</v>
      </c>
      <c r="C58" s="97" t="s">
        <v>141</v>
      </c>
      <c r="D58" s="97"/>
      <c r="E58" s="90" t="s">
        <v>35</v>
      </c>
      <c r="F58" s="90"/>
      <c r="G58" s="90" t="s">
        <v>33</v>
      </c>
      <c r="H58" s="90"/>
      <c r="I58" s="62" t="s">
        <v>33</v>
      </c>
      <c r="J58" s="62" t="s">
        <v>33</v>
      </c>
      <c r="K58" s="62" t="s">
        <v>33</v>
      </c>
      <c r="L58" s="90" t="s">
        <v>35</v>
      </c>
      <c r="M58" s="90"/>
      <c r="N58" s="90" t="s">
        <v>35</v>
      </c>
      <c r="O58" s="90"/>
      <c r="P58" s="90" t="s">
        <v>33</v>
      </c>
      <c r="Q58" s="90"/>
      <c r="R58" s="90"/>
      <c r="S58" s="90"/>
      <c r="T58" s="90" t="s">
        <v>33</v>
      </c>
      <c r="U58" s="90"/>
      <c r="V58" s="90"/>
    </row>
    <row r="59" spans="1:22" ht="10.5" customHeight="1" x14ac:dyDescent="0.15">
      <c r="A59" s="66" t="s">
        <v>142</v>
      </c>
      <c r="B59" s="67" t="s">
        <v>143</v>
      </c>
      <c r="C59" s="95" t="s">
        <v>144</v>
      </c>
      <c r="D59" s="95"/>
      <c r="E59" s="96" t="s">
        <v>35</v>
      </c>
      <c r="F59" s="96"/>
      <c r="G59" s="96" t="s">
        <v>33</v>
      </c>
      <c r="H59" s="96"/>
      <c r="I59" s="68" t="s">
        <v>33</v>
      </c>
      <c r="J59" s="68" t="s">
        <v>33</v>
      </c>
      <c r="K59" s="68" t="s">
        <v>33</v>
      </c>
      <c r="L59" s="96" t="s">
        <v>35</v>
      </c>
      <c r="M59" s="96"/>
      <c r="N59" s="96" t="s">
        <v>35</v>
      </c>
      <c r="O59" s="96"/>
      <c r="P59" s="96" t="s">
        <v>33</v>
      </c>
      <c r="Q59" s="96"/>
      <c r="R59" s="96"/>
      <c r="S59" s="96"/>
      <c r="T59" s="96" t="s">
        <v>33</v>
      </c>
      <c r="U59" s="96"/>
      <c r="V59" s="96"/>
    </row>
    <row r="60" spans="1:22" ht="10.5" customHeight="1" x14ac:dyDescent="0.15">
      <c r="A60" s="69" t="s">
        <v>145</v>
      </c>
      <c r="B60" s="70" t="s">
        <v>146</v>
      </c>
      <c r="C60" s="97" t="s">
        <v>147</v>
      </c>
      <c r="D60" s="97"/>
      <c r="E60" s="90" t="s">
        <v>35</v>
      </c>
      <c r="F60" s="90"/>
      <c r="G60" s="90" t="s">
        <v>33</v>
      </c>
      <c r="H60" s="90"/>
      <c r="I60" s="62" t="s">
        <v>33</v>
      </c>
      <c r="J60" s="62" t="s">
        <v>33</v>
      </c>
      <c r="K60" s="62" t="s">
        <v>33</v>
      </c>
      <c r="L60" s="90" t="s">
        <v>35</v>
      </c>
      <c r="M60" s="90"/>
      <c r="N60" s="90" t="s">
        <v>35</v>
      </c>
      <c r="O60" s="90"/>
      <c r="P60" s="90" t="s">
        <v>33</v>
      </c>
      <c r="Q60" s="90"/>
      <c r="R60" s="90"/>
      <c r="S60" s="90"/>
      <c r="T60" s="90" t="s">
        <v>33</v>
      </c>
      <c r="U60" s="90"/>
      <c r="V60" s="90"/>
    </row>
    <row r="61" spans="1:22" ht="10.5" customHeight="1" x14ac:dyDescent="0.15">
      <c r="A61" s="69" t="s">
        <v>148</v>
      </c>
      <c r="B61" s="70" t="s">
        <v>149</v>
      </c>
      <c r="C61" s="97" t="s">
        <v>150</v>
      </c>
      <c r="D61" s="97"/>
      <c r="E61" s="90" t="s">
        <v>35</v>
      </c>
      <c r="F61" s="90"/>
      <c r="G61" s="90" t="s">
        <v>33</v>
      </c>
      <c r="H61" s="90"/>
      <c r="I61" s="62" t="s">
        <v>33</v>
      </c>
      <c r="J61" s="62" t="s">
        <v>33</v>
      </c>
      <c r="K61" s="62" t="s">
        <v>33</v>
      </c>
      <c r="L61" s="90" t="s">
        <v>35</v>
      </c>
      <c r="M61" s="90"/>
      <c r="N61" s="90" t="s">
        <v>35</v>
      </c>
      <c r="O61" s="90"/>
      <c r="P61" s="90" t="s">
        <v>33</v>
      </c>
      <c r="Q61" s="90"/>
      <c r="R61" s="90"/>
      <c r="S61" s="90"/>
      <c r="T61" s="90" t="s">
        <v>33</v>
      </c>
      <c r="U61" s="90"/>
      <c r="V61" s="90"/>
    </row>
    <row r="62" spans="1:22" ht="10.5" customHeight="1" x14ac:dyDescent="0.15">
      <c r="A62" s="69" t="s">
        <v>151</v>
      </c>
      <c r="B62" s="70" t="s">
        <v>152</v>
      </c>
      <c r="C62" s="97" t="s">
        <v>153</v>
      </c>
      <c r="D62" s="97"/>
      <c r="E62" s="90" t="s">
        <v>35</v>
      </c>
      <c r="F62" s="90"/>
      <c r="G62" s="90" t="s">
        <v>33</v>
      </c>
      <c r="H62" s="90"/>
      <c r="I62" s="62" t="s">
        <v>33</v>
      </c>
      <c r="J62" s="62" t="s">
        <v>33</v>
      </c>
      <c r="K62" s="62" t="s">
        <v>33</v>
      </c>
      <c r="L62" s="90" t="s">
        <v>35</v>
      </c>
      <c r="M62" s="90"/>
      <c r="N62" s="90" t="s">
        <v>35</v>
      </c>
      <c r="O62" s="90"/>
      <c r="P62" s="90" t="s">
        <v>33</v>
      </c>
      <c r="Q62" s="90"/>
      <c r="R62" s="90"/>
      <c r="S62" s="90"/>
      <c r="T62" s="90" t="s">
        <v>33</v>
      </c>
      <c r="U62" s="90"/>
      <c r="V62" s="90"/>
    </row>
    <row r="63" spans="1:22" ht="10.5" customHeight="1" x14ac:dyDescent="0.15">
      <c r="A63" s="66" t="s">
        <v>154</v>
      </c>
      <c r="B63" s="67" t="s">
        <v>155</v>
      </c>
      <c r="C63" s="95" t="s">
        <v>156</v>
      </c>
      <c r="D63" s="95"/>
      <c r="E63" s="96" t="s">
        <v>35</v>
      </c>
      <c r="F63" s="96"/>
      <c r="G63" s="96" t="s">
        <v>33</v>
      </c>
      <c r="H63" s="96"/>
      <c r="I63" s="68" t="s">
        <v>33</v>
      </c>
      <c r="J63" s="68" t="s">
        <v>33</v>
      </c>
      <c r="K63" s="68" t="s">
        <v>33</v>
      </c>
      <c r="L63" s="96" t="s">
        <v>35</v>
      </c>
      <c r="M63" s="96"/>
      <c r="N63" s="96" t="s">
        <v>35</v>
      </c>
      <c r="O63" s="96"/>
      <c r="P63" s="96" t="s">
        <v>33</v>
      </c>
      <c r="Q63" s="96"/>
      <c r="R63" s="96"/>
      <c r="S63" s="96"/>
      <c r="T63" s="96" t="s">
        <v>33</v>
      </c>
      <c r="U63" s="96"/>
      <c r="V63" s="96"/>
    </row>
    <row r="64" spans="1:22" ht="10.5" customHeight="1" x14ac:dyDescent="0.15">
      <c r="A64" s="58" t="s">
        <v>157</v>
      </c>
      <c r="B64" s="59" t="s">
        <v>158</v>
      </c>
      <c r="C64" s="86" t="s">
        <v>159</v>
      </c>
      <c r="D64" s="86"/>
      <c r="E64" s="91">
        <f>L64</f>
        <v>26674.23</v>
      </c>
      <c r="F64" s="91"/>
      <c r="G64" s="91" t="s">
        <v>33</v>
      </c>
      <c r="H64" s="91"/>
      <c r="I64" s="63" t="s">
        <v>33</v>
      </c>
      <c r="J64" s="63" t="s">
        <v>33</v>
      </c>
      <c r="K64" s="63" t="s">
        <v>33</v>
      </c>
      <c r="L64" s="91">
        <f>L65</f>
        <v>26674.23</v>
      </c>
      <c r="M64" s="91"/>
      <c r="N64" s="91" t="s">
        <v>35</v>
      </c>
      <c r="O64" s="91"/>
      <c r="P64" s="91" t="s">
        <v>33</v>
      </c>
      <c r="Q64" s="91"/>
      <c r="R64" s="91"/>
      <c r="S64" s="91"/>
      <c r="T64" s="91" t="s">
        <v>33</v>
      </c>
      <c r="U64" s="91"/>
      <c r="V64" s="91"/>
    </row>
    <row r="65" spans="1:22" ht="10.5" customHeight="1" x14ac:dyDescent="0.15">
      <c r="A65" s="66" t="s">
        <v>160</v>
      </c>
      <c r="B65" s="67" t="s">
        <v>161</v>
      </c>
      <c r="C65" s="95" t="s">
        <v>162</v>
      </c>
      <c r="D65" s="95"/>
      <c r="E65" s="96">
        <f>L65</f>
        <v>26674.23</v>
      </c>
      <c r="F65" s="96"/>
      <c r="G65" s="96" t="s">
        <v>33</v>
      </c>
      <c r="H65" s="96"/>
      <c r="I65" s="68" t="s">
        <v>33</v>
      </c>
      <c r="J65" s="68" t="s">
        <v>33</v>
      </c>
      <c r="K65" s="68" t="s">
        <v>33</v>
      </c>
      <c r="L65" s="96">
        <f>L66</f>
        <v>26674.23</v>
      </c>
      <c r="M65" s="96"/>
      <c r="N65" s="96" t="s">
        <v>35</v>
      </c>
      <c r="O65" s="96"/>
      <c r="P65" s="96" t="s">
        <v>33</v>
      </c>
      <c r="Q65" s="96"/>
      <c r="R65" s="96"/>
      <c r="S65" s="96"/>
      <c r="T65" s="96" t="s">
        <v>33</v>
      </c>
      <c r="U65" s="96"/>
      <c r="V65" s="96"/>
    </row>
    <row r="66" spans="1:22" ht="18" customHeight="1" x14ac:dyDescent="0.15">
      <c r="A66" s="69" t="s">
        <v>163</v>
      </c>
      <c r="B66" s="70" t="s">
        <v>164</v>
      </c>
      <c r="C66" s="97" t="s">
        <v>165</v>
      </c>
      <c r="D66" s="97"/>
      <c r="E66" s="90">
        <f>L66</f>
        <v>26674.23</v>
      </c>
      <c r="F66" s="90"/>
      <c r="G66" s="90" t="s">
        <v>33</v>
      </c>
      <c r="H66" s="90"/>
      <c r="I66" s="62" t="s">
        <v>33</v>
      </c>
      <c r="J66" s="62" t="s">
        <v>33</v>
      </c>
      <c r="K66" s="62" t="s">
        <v>33</v>
      </c>
      <c r="L66" s="98">
        <v>26674.23</v>
      </c>
      <c r="M66" s="98"/>
      <c r="N66" s="90" t="s">
        <v>35</v>
      </c>
      <c r="O66" s="90"/>
      <c r="P66" s="90" t="s">
        <v>33</v>
      </c>
      <c r="Q66" s="90"/>
      <c r="R66" s="90"/>
      <c r="S66" s="90"/>
      <c r="T66" s="90" t="s">
        <v>33</v>
      </c>
      <c r="U66" s="90"/>
      <c r="V66" s="90"/>
    </row>
    <row r="67" spans="1:22" ht="10.5" customHeight="1" x14ac:dyDescent="0.15">
      <c r="A67" s="69" t="s">
        <v>166</v>
      </c>
      <c r="B67" s="70" t="s">
        <v>167</v>
      </c>
      <c r="C67" s="97" t="s">
        <v>168</v>
      </c>
      <c r="D67" s="97"/>
      <c r="E67" s="90" t="s">
        <v>35</v>
      </c>
      <c r="F67" s="90"/>
      <c r="G67" s="90" t="s">
        <v>33</v>
      </c>
      <c r="H67" s="90"/>
      <c r="I67" s="62" t="s">
        <v>33</v>
      </c>
      <c r="J67" s="62" t="s">
        <v>33</v>
      </c>
      <c r="K67" s="62" t="s">
        <v>33</v>
      </c>
      <c r="L67" s="90" t="s">
        <v>35</v>
      </c>
      <c r="M67" s="90"/>
      <c r="N67" s="90" t="s">
        <v>35</v>
      </c>
      <c r="O67" s="90"/>
      <c r="P67" s="90" t="s">
        <v>33</v>
      </c>
      <c r="Q67" s="90"/>
      <c r="R67" s="90"/>
      <c r="S67" s="90"/>
      <c r="T67" s="90" t="s">
        <v>33</v>
      </c>
      <c r="U67" s="90"/>
      <c r="V67" s="90"/>
    </row>
    <row r="68" spans="1:22" ht="10.5" customHeight="1" x14ac:dyDescent="0.15">
      <c r="A68" s="4" t="s">
        <v>169</v>
      </c>
      <c r="B68" s="64" t="s">
        <v>170</v>
      </c>
      <c r="C68" s="92" t="s">
        <v>171</v>
      </c>
      <c r="D68" s="92"/>
      <c r="E68" s="94" t="s">
        <v>35</v>
      </c>
      <c r="F68" s="94"/>
      <c r="G68" s="94" t="s">
        <v>33</v>
      </c>
      <c r="H68" s="94"/>
      <c r="I68" s="65" t="s">
        <v>33</v>
      </c>
      <c r="J68" s="65" t="s">
        <v>33</v>
      </c>
      <c r="K68" s="65" t="s">
        <v>33</v>
      </c>
      <c r="L68" s="94" t="s">
        <v>35</v>
      </c>
      <c r="M68" s="94"/>
      <c r="N68" s="94" t="s">
        <v>35</v>
      </c>
      <c r="O68" s="94"/>
      <c r="P68" s="94" t="s">
        <v>33</v>
      </c>
      <c r="Q68" s="94"/>
      <c r="R68" s="94"/>
      <c r="S68" s="94"/>
      <c r="T68" s="94" t="s">
        <v>33</v>
      </c>
      <c r="U68" s="94"/>
      <c r="V68" s="94"/>
    </row>
    <row r="69" spans="1:22" ht="10.5" customHeight="1" x14ac:dyDescent="0.15">
      <c r="A69" s="4" t="s">
        <v>172</v>
      </c>
      <c r="B69" s="64" t="s">
        <v>173</v>
      </c>
      <c r="C69" s="92" t="s">
        <v>174</v>
      </c>
      <c r="D69" s="92"/>
      <c r="E69" s="94" t="s">
        <v>35</v>
      </c>
      <c r="F69" s="94"/>
      <c r="G69" s="94" t="s">
        <v>33</v>
      </c>
      <c r="H69" s="94"/>
      <c r="I69" s="65" t="s">
        <v>33</v>
      </c>
      <c r="J69" s="65" t="s">
        <v>33</v>
      </c>
      <c r="K69" s="65" t="s">
        <v>33</v>
      </c>
      <c r="L69" s="94" t="s">
        <v>35</v>
      </c>
      <c r="M69" s="94"/>
      <c r="N69" s="94" t="s">
        <v>35</v>
      </c>
      <c r="O69" s="94"/>
      <c r="P69" s="94" t="s">
        <v>33</v>
      </c>
      <c r="Q69" s="94"/>
      <c r="R69" s="94"/>
      <c r="S69" s="94"/>
      <c r="T69" s="94" t="s">
        <v>33</v>
      </c>
      <c r="U69" s="94"/>
      <c r="V69" s="94"/>
    </row>
    <row r="70" spans="1:22" ht="10.5" customHeight="1" x14ac:dyDescent="0.15">
      <c r="A70" s="69" t="s">
        <v>175</v>
      </c>
      <c r="B70" s="70" t="s">
        <v>176</v>
      </c>
      <c r="C70" s="97" t="s">
        <v>177</v>
      </c>
      <c r="D70" s="97"/>
      <c r="E70" s="90" t="s">
        <v>35</v>
      </c>
      <c r="F70" s="90"/>
      <c r="G70" s="90" t="s">
        <v>33</v>
      </c>
      <c r="H70" s="90"/>
      <c r="I70" s="62" t="s">
        <v>33</v>
      </c>
      <c r="J70" s="62" t="s">
        <v>33</v>
      </c>
      <c r="K70" s="62" t="s">
        <v>33</v>
      </c>
      <c r="L70" s="90" t="s">
        <v>35</v>
      </c>
      <c r="M70" s="90"/>
      <c r="N70" s="90" t="s">
        <v>35</v>
      </c>
      <c r="O70" s="90"/>
      <c r="P70" s="90" t="s">
        <v>33</v>
      </c>
      <c r="Q70" s="90"/>
      <c r="R70" s="90"/>
      <c r="S70" s="90"/>
      <c r="T70" s="90" t="s">
        <v>33</v>
      </c>
      <c r="U70" s="90"/>
      <c r="V70" s="90"/>
    </row>
    <row r="71" spans="1:22" ht="10.5" customHeight="1" x14ac:dyDescent="0.15">
      <c r="A71" s="4" t="s">
        <v>178</v>
      </c>
      <c r="B71" s="64" t="s">
        <v>179</v>
      </c>
      <c r="C71" s="92" t="s">
        <v>180</v>
      </c>
      <c r="D71" s="92"/>
      <c r="E71" s="94" t="s">
        <v>35</v>
      </c>
      <c r="F71" s="94"/>
      <c r="G71" s="94" t="s">
        <v>33</v>
      </c>
      <c r="H71" s="94"/>
      <c r="I71" s="65" t="s">
        <v>33</v>
      </c>
      <c r="J71" s="65" t="s">
        <v>33</v>
      </c>
      <c r="K71" s="65" t="s">
        <v>33</v>
      </c>
      <c r="L71" s="94" t="s">
        <v>35</v>
      </c>
      <c r="M71" s="94"/>
      <c r="N71" s="94" t="s">
        <v>35</v>
      </c>
      <c r="O71" s="94"/>
      <c r="P71" s="94" t="s">
        <v>33</v>
      </c>
      <c r="Q71" s="94"/>
      <c r="R71" s="94"/>
      <c r="S71" s="94"/>
      <c r="T71" s="94" t="s">
        <v>33</v>
      </c>
      <c r="U71" s="94"/>
      <c r="V71" s="94"/>
    </row>
    <row r="72" spans="1:22" ht="10.5" customHeight="1" x14ac:dyDescent="0.15">
      <c r="A72" s="4" t="s">
        <v>181</v>
      </c>
      <c r="B72" s="64" t="s">
        <v>182</v>
      </c>
      <c r="C72" s="92" t="s">
        <v>183</v>
      </c>
      <c r="D72" s="92"/>
      <c r="E72" s="94" t="s">
        <v>35</v>
      </c>
      <c r="F72" s="94"/>
      <c r="G72" s="94" t="s">
        <v>33</v>
      </c>
      <c r="H72" s="94"/>
      <c r="I72" s="65" t="s">
        <v>33</v>
      </c>
      <c r="J72" s="65" t="s">
        <v>33</v>
      </c>
      <c r="K72" s="65" t="s">
        <v>33</v>
      </c>
      <c r="L72" s="94" t="s">
        <v>35</v>
      </c>
      <c r="M72" s="94"/>
      <c r="N72" s="94" t="s">
        <v>35</v>
      </c>
      <c r="O72" s="94"/>
      <c r="P72" s="94" t="s">
        <v>33</v>
      </c>
      <c r="Q72" s="94"/>
      <c r="R72" s="94"/>
      <c r="S72" s="94"/>
      <c r="T72" s="94" t="s">
        <v>33</v>
      </c>
      <c r="U72" s="94"/>
      <c r="V72" s="94"/>
    </row>
    <row r="73" spans="1:22" ht="10.5" customHeight="1" x14ac:dyDescent="0.15">
      <c r="A73" s="69" t="s">
        <v>184</v>
      </c>
      <c r="B73" s="70" t="s">
        <v>185</v>
      </c>
      <c r="C73" s="97" t="s">
        <v>186</v>
      </c>
      <c r="D73" s="97"/>
      <c r="E73" s="90" t="s">
        <v>35</v>
      </c>
      <c r="F73" s="90"/>
      <c r="G73" s="90" t="s">
        <v>33</v>
      </c>
      <c r="H73" s="90"/>
      <c r="I73" s="62" t="s">
        <v>33</v>
      </c>
      <c r="J73" s="62" t="s">
        <v>33</v>
      </c>
      <c r="K73" s="62" t="s">
        <v>33</v>
      </c>
      <c r="L73" s="90" t="s">
        <v>35</v>
      </c>
      <c r="M73" s="90"/>
      <c r="N73" s="90" t="s">
        <v>35</v>
      </c>
      <c r="O73" s="90"/>
      <c r="P73" s="90" t="s">
        <v>33</v>
      </c>
      <c r="Q73" s="90"/>
      <c r="R73" s="90"/>
      <c r="S73" s="90"/>
      <c r="T73" s="90" t="s">
        <v>33</v>
      </c>
      <c r="U73" s="90"/>
      <c r="V73" s="90"/>
    </row>
    <row r="74" spans="1:22" ht="10.5" customHeight="1" x14ac:dyDescent="0.15">
      <c r="A74" s="4" t="s">
        <v>187</v>
      </c>
      <c r="B74" s="64" t="s">
        <v>188</v>
      </c>
      <c r="C74" s="92" t="s">
        <v>189</v>
      </c>
      <c r="D74" s="92"/>
      <c r="E74" s="94" t="s">
        <v>35</v>
      </c>
      <c r="F74" s="94"/>
      <c r="G74" s="94" t="s">
        <v>35</v>
      </c>
      <c r="H74" s="94"/>
      <c r="I74" s="65" t="s">
        <v>35</v>
      </c>
      <c r="J74" s="65" t="s">
        <v>35</v>
      </c>
      <c r="K74" s="65" t="s">
        <v>35</v>
      </c>
      <c r="L74" s="94" t="s">
        <v>35</v>
      </c>
      <c r="M74" s="94"/>
      <c r="N74" s="94" t="s">
        <v>35</v>
      </c>
      <c r="O74" s="94"/>
      <c r="P74" s="94" t="s">
        <v>35</v>
      </c>
      <c r="Q74" s="94"/>
      <c r="R74" s="94"/>
      <c r="S74" s="94"/>
      <c r="T74" s="94" t="s">
        <v>35</v>
      </c>
      <c r="U74" s="94"/>
      <c r="V74" s="94"/>
    </row>
    <row r="75" spans="1:22" ht="10.5" customHeight="1" x14ac:dyDescent="0.15">
      <c r="A75" s="4" t="s">
        <v>190</v>
      </c>
      <c r="B75" s="64" t="s">
        <v>191</v>
      </c>
      <c r="C75" s="92" t="s">
        <v>192</v>
      </c>
      <c r="D75" s="92"/>
      <c r="E75" s="94" t="s">
        <v>35</v>
      </c>
      <c r="F75" s="94"/>
      <c r="G75" s="94" t="s">
        <v>33</v>
      </c>
      <c r="H75" s="94"/>
      <c r="I75" s="65" t="s">
        <v>33</v>
      </c>
      <c r="J75" s="65" t="s">
        <v>33</v>
      </c>
      <c r="K75" s="65" t="s">
        <v>33</v>
      </c>
      <c r="L75" s="94" t="s">
        <v>35</v>
      </c>
      <c r="M75" s="94"/>
      <c r="N75" s="94" t="s">
        <v>35</v>
      </c>
      <c r="O75" s="94"/>
      <c r="P75" s="94" t="s">
        <v>33</v>
      </c>
      <c r="Q75" s="94"/>
      <c r="R75" s="94"/>
      <c r="S75" s="94"/>
      <c r="T75" s="94" t="s">
        <v>33</v>
      </c>
      <c r="U75" s="94"/>
      <c r="V75" s="94"/>
    </row>
    <row r="76" spans="1:22" ht="10.5" customHeight="1" x14ac:dyDescent="0.15">
      <c r="A76" s="4" t="s">
        <v>193</v>
      </c>
      <c r="B76" s="64" t="s">
        <v>194</v>
      </c>
      <c r="C76" s="92" t="s">
        <v>195</v>
      </c>
      <c r="D76" s="92"/>
      <c r="E76" s="94" t="s">
        <v>35</v>
      </c>
      <c r="F76" s="94"/>
      <c r="G76" s="94" t="s">
        <v>33</v>
      </c>
      <c r="H76" s="94"/>
      <c r="I76" s="65" t="s">
        <v>33</v>
      </c>
      <c r="J76" s="65" t="s">
        <v>33</v>
      </c>
      <c r="K76" s="65" t="s">
        <v>33</v>
      </c>
      <c r="L76" s="94" t="s">
        <v>35</v>
      </c>
      <c r="M76" s="94"/>
      <c r="N76" s="94" t="s">
        <v>35</v>
      </c>
      <c r="O76" s="94"/>
      <c r="P76" s="94" t="s">
        <v>33</v>
      </c>
      <c r="Q76" s="94"/>
      <c r="R76" s="94"/>
      <c r="S76" s="94"/>
      <c r="T76" s="94" t="s">
        <v>33</v>
      </c>
      <c r="U76" s="94"/>
      <c r="V76" s="94"/>
    </row>
    <row r="77" spans="1:22" ht="10.5" customHeight="1" x14ac:dyDescent="0.15">
      <c r="A77" s="69" t="s">
        <v>196</v>
      </c>
      <c r="B77" s="70" t="s">
        <v>197</v>
      </c>
      <c r="C77" s="97" t="s">
        <v>198</v>
      </c>
      <c r="D77" s="97"/>
      <c r="E77" s="90" t="s">
        <v>35</v>
      </c>
      <c r="F77" s="90"/>
      <c r="G77" s="90" t="s">
        <v>33</v>
      </c>
      <c r="H77" s="90"/>
      <c r="I77" s="62" t="s">
        <v>33</v>
      </c>
      <c r="J77" s="62" t="s">
        <v>33</v>
      </c>
      <c r="K77" s="62" t="s">
        <v>33</v>
      </c>
      <c r="L77" s="90" t="s">
        <v>35</v>
      </c>
      <c r="M77" s="90"/>
      <c r="N77" s="90" t="s">
        <v>35</v>
      </c>
      <c r="O77" s="90"/>
      <c r="P77" s="90" t="s">
        <v>33</v>
      </c>
      <c r="Q77" s="90"/>
      <c r="R77" s="90"/>
      <c r="S77" s="90"/>
      <c r="T77" s="90" t="s">
        <v>33</v>
      </c>
      <c r="U77" s="90"/>
      <c r="V77" s="90"/>
    </row>
    <row r="78" spans="1:22" ht="10.5" customHeight="1" x14ac:dyDescent="0.15">
      <c r="A78" s="69" t="s">
        <v>199</v>
      </c>
      <c r="B78" s="70" t="s">
        <v>200</v>
      </c>
      <c r="C78" s="97" t="s">
        <v>201</v>
      </c>
      <c r="D78" s="97"/>
      <c r="E78" s="90" t="s">
        <v>35</v>
      </c>
      <c r="F78" s="90"/>
      <c r="G78" s="90" t="s">
        <v>33</v>
      </c>
      <c r="H78" s="90"/>
      <c r="I78" s="62" t="s">
        <v>33</v>
      </c>
      <c r="J78" s="62" t="s">
        <v>33</v>
      </c>
      <c r="K78" s="62" t="s">
        <v>33</v>
      </c>
      <c r="L78" s="90" t="s">
        <v>35</v>
      </c>
      <c r="M78" s="90"/>
      <c r="N78" s="90" t="s">
        <v>35</v>
      </c>
      <c r="O78" s="90"/>
      <c r="P78" s="90" t="s">
        <v>33</v>
      </c>
      <c r="Q78" s="90"/>
      <c r="R78" s="90"/>
      <c r="S78" s="90"/>
      <c r="T78" s="90" t="s">
        <v>33</v>
      </c>
      <c r="U78" s="90"/>
      <c r="V78" s="90"/>
    </row>
    <row r="79" spans="1:22" ht="10.5" customHeight="1" x14ac:dyDescent="0.15">
      <c r="A79" s="66" t="s">
        <v>202</v>
      </c>
      <c r="B79" s="67" t="s">
        <v>203</v>
      </c>
      <c r="C79" s="95" t="s">
        <v>204</v>
      </c>
      <c r="D79" s="95"/>
      <c r="E79" s="96" t="s">
        <v>35</v>
      </c>
      <c r="F79" s="96"/>
      <c r="G79" s="96" t="s">
        <v>33</v>
      </c>
      <c r="H79" s="96"/>
      <c r="I79" s="68" t="s">
        <v>33</v>
      </c>
      <c r="J79" s="68" t="s">
        <v>33</v>
      </c>
      <c r="K79" s="68" t="s">
        <v>33</v>
      </c>
      <c r="L79" s="96" t="s">
        <v>35</v>
      </c>
      <c r="M79" s="96"/>
      <c r="N79" s="96" t="s">
        <v>35</v>
      </c>
      <c r="O79" s="96"/>
      <c r="P79" s="96" t="s">
        <v>33</v>
      </c>
      <c r="Q79" s="96"/>
      <c r="R79" s="96"/>
      <c r="S79" s="96"/>
      <c r="T79" s="96" t="s">
        <v>33</v>
      </c>
      <c r="U79" s="96"/>
      <c r="V79" s="96"/>
    </row>
    <row r="80" spans="1:22" ht="10.5" customHeight="1" x14ac:dyDescent="0.15">
      <c r="A80" s="69" t="s">
        <v>205</v>
      </c>
      <c r="B80" s="70" t="s">
        <v>206</v>
      </c>
      <c r="C80" s="97" t="s">
        <v>207</v>
      </c>
      <c r="D80" s="97"/>
      <c r="E80" s="90" t="s">
        <v>35</v>
      </c>
      <c r="F80" s="90"/>
      <c r="G80" s="90" t="s">
        <v>33</v>
      </c>
      <c r="H80" s="90"/>
      <c r="I80" s="62" t="s">
        <v>33</v>
      </c>
      <c r="J80" s="62" t="s">
        <v>33</v>
      </c>
      <c r="K80" s="62" t="s">
        <v>33</v>
      </c>
      <c r="L80" s="90" t="s">
        <v>35</v>
      </c>
      <c r="M80" s="90"/>
      <c r="N80" s="90" t="s">
        <v>35</v>
      </c>
      <c r="O80" s="90"/>
      <c r="P80" s="90" t="s">
        <v>33</v>
      </c>
      <c r="Q80" s="90"/>
      <c r="R80" s="90"/>
      <c r="S80" s="90"/>
      <c r="T80" s="90" t="s">
        <v>33</v>
      </c>
      <c r="U80" s="90"/>
      <c r="V80" s="90"/>
    </row>
    <row r="81" spans="1:22" ht="10.5" customHeight="1" x14ac:dyDescent="0.15">
      <c r="A81" s="69" t="s">
        <v>208</v>
      </c>
      <c r="B81" s="70" t="s">
        <v>209</v>
      </c>
      <c r="C81" s="97" t="s">
        <v>210</v>
      </c>
      <c r="D81" s="97"/>
      <c r="E81" s="90" t="s">
        <v>35</v>
      </c>
      <c r="F81" s="90"/>
      <c r="G81" s="90" t="s">
        <v>33</v>
      </c>
      <c r="H81" s="90"/>
      <c r="I81" s="62" t="s">
        <v>33</v>
      </c>
      <c r="J81" s="62" t="s">
        <v>33</v>
      </c>
      <c r="K81" s="62" t="s">
        <v>33</v>
      </c>
      <c r="L81" s="90" t="s">
        <v>35</v>
      </c>
      <c r="M81" s="90"/>
      <c r="N81" s="90" t="s">
        <v>35</v>
      </c>
      <c r="O81" s="90"/>
      <c r="P81" s="90" t="s">
        <v>33</v>
      </c>
      <c r="Q81" s="90"/>
      <c r="R81" s="90"/>
      <c r="S81" s="90"/>
      <c r="T81" s="90" t="s">
        <v>33</v>
      </c>
      <c r="U81" s="90"/>
      <c r="V81" s="90"/>
    </row>
    <row r="82" spans="1:22" ht="18.600000000000001" customHeight="1" x14ac:dyDescent="0.15">
      <c r="A82" s="69" t="s">
        <v>211</v>
      </c>
      <c r="B82" s="70" t="s">
        <v>212</v>
      </c>
      <c r="C82" s="97" t="s">
        <v>213</v>
      </c>
      <c r="D82" s="97"/>
      <c r="E82" s="90" t="s">
        <v>35</v>
      </c>
      <c r="F82" s="90"/>
      <c r="G82" s="90" t="s">
        <v>33</v>
      </c>
      <c r="H82" s="90"/>
      <c r="I82" s="62" t="s">
        <v>33</v>
      </c>
      <c r="J82" s="62" t="s">
        <v>33</v>
      </c>
      <c r="K82" s="62" t="s">
        <v>33</v>
      </c>
      <c r="L82" s="90" t="s">
        <v>35</v>
      </c>
      <c r="M82" s="90"/>
      <c r="N82" s="90" t="s">
        <v>35</v>
      </c>
      <c r="O82" s="90"/>
      <c r="P82" s="90" t="s">
        <v>33</v>
      </c>
      <c r="Q82" s="90"/>
      <c r="R82" s="90"/>
      <c r="S82" s="90"/>
      <c r="T82" s="90" t="s">
        <v>33</v>
      </c>
      <c r="U82" s="90"/>
      <c r="V82" s="90"/>
    </row>
    <row r="83" spans="1:22" ht="10.5" customHeight="1" x14ac:dyDescent="0.15">
      <c r="A83" s="69" t="s">
        <v>214</v>
      </c>
      <c r="B83" s="70" t="s">
        <v>215</v>
      </c>
      <c r="C83" s="97" t="s">
        <v>216</v>
      </c>
      <c r="D83" s="97"/>
      <c r="E83" s="90" t="s">
        <v>35</v>
      </c>
      <c r="F83" s="90"/>
      <c r="G83" s="90" t="s">
        <v>33</v>
      </c>
      <c r="H83" s="90"/>
      <c r="I83" s="62" t="s">
        <v>33</v>
      </c>
      <c r="J83" s="62" t="s">
        <v>33</v>
      </c>
      <c r="K83" s="62" t="s">
        <v>33</v>
      </c>
      <c r="L83" s="90" t="s">
        <v>35</v>
      </c>
      <c r="M83" s="90"/>
      <c r="N83" s="90" t="s">
        <v>35</v>
      </c>
      <c r="O83" s="90"/>
      <c r="P83" s="90" t="s">
        <v>33</v>
      </c>
      <c r="Q83" s="90"/>
      <c r="R83" s="90"/>
      <c r="S83" s="90"/>
      <c r="T83" s="90" t="s">
        <v>33</v>
      </c>
      <c r="U83" s="90"/>
      <c r="V83" s="90"/>
    </row>
    <row r="84" spans="1:22" ht="0.75" customHeight="1" x14ac:dyDescent="0.15">
      <c r="R84" s="99"/>
      <c r="S84" s="99"/>
      <c r="T84" s="99"/>
      <c r="U84" s="99"/>
    </row>
    <row r="85" spans="1:22" ht="10.5" hidden="1" customHeight="1" x14ac:dyDescent="0.15"/>
    <row r="86" spans="1:22" ht="13.5" hidden="1" customHeight="1" x14ac:dyDescent="0.15">
      <c r="A86" s="71" t="s">
        <v>112</v>
      </c>
      <c r="B86" s="100" t="s">
        <v>0</v>
      </c>
      <c r="C86" s="100"/>
      <c r="D86" s="100" t="s">
        <v>113</v>
      </c>
      <c r="E86" s="100"/>
      <c r="F86" s="100"/>
      <c r="G86" s="100"/>
      <c r="H86" s="100" t="s">
        <v>0</v>
      </c>
      <c r="I86" s="100"/>
      <c r="J86" s="55" t="s">
        <v>0</v>
      </c>
      <c r="K86" s="100" t="s">
        <v>0</v>
      </c>
      <c r="L86" s="100"/>
      <c r="M86" s="100" t="s">
        <v>0</v>
      </c>
      <c r="N86" s="100"/>
      <c r="O86" s="101" t="s">
        <v>217</v>
      </c>
      <c r="P86" s="101"/>
      <c r="Q86" s="101"/>
      <c r="R86" s="101"/>
      <c r="S86" s="101"/>
      <c r="T86" s="101"/>
      <c r="U86" s="101"/>
      <c r="V86" s="101"/>
    </row>
    <row r="87" spans="1:22" ht="0.75" customHeight="1" x14ac:dyDescent="0.15">
      <c r="A87" s="60" t="s">
        <v>29</v>
      </c>
      <c r="B87" s="60" t="s">
        <v>30</v>
      </c>
      <c r="C87" s="87" t="s">
        <v>31</v>
      </c>
      <c r="D87" s="87"/>
      <c r="E87" s="88">
        <v>4</v>
      </c>
      <c r="F87" s="88"/>
      <c r="G87" s="88">
        <v>5</v>
      </c>
      <c r="H87" s="88"/>
      <c r="I87" s="61">
        <v>6</v>
      </c>
      <c r="J87" s="61">
        <v>7</v>
      </c>
      <c r="K87" s="61">
        <v>8</v>
      </c>
      <c r="L87" s="88">
        <v>9</v>
      </c>
      <c r="M87" s="88"/>
      <c r="N87" s="88">
        <v>10</v>
      </c>
      <c r="O87" s="88"/>
      <c r="P87" s="88">
        <v>11</v>
      </c>
      <c r="Q87" s="88"/>
      <c r="R87" s="88"/>
      <c r="S87" s="88"/>
      <c r="T87" s="88">
        <v>12</v>
      </c>
      <c r="U87" s="88"/>
      <c r="V87" s="88"/>
    </row>
    <row r="88" spans="1:22" ht="10.5" customHeight="1" x14ac:dyDescent="0.15">
      <c r="A88" s="58" t="s">
        <v>218</v>
      </c>
      <c r="B88" s="59" t="s">
        <v>219</v>
      </c>
      <c r="C88" s="86" t="s">
        <v>220</v>
      </c>
      <c r="D88" s="86"/>
      <c r="E88" s="91" t="s">
        <v>35</v>
      </c>
      <c r="F88" s="91"/>
      <c r="G88" s="91" t="s">
        <v>33</v>
      </c>
      <c r="H88" s="91"/>
      <c r="I88" s="63" t="s">
        <v>33</v>
      </c>
      <c r="J88" s="63" t="s">
        <v>33</v>
      </c>
      <c r="K88" s="63" t="s">
        <v>33</v>
      </c>
      <c r="L88" s="91" t="s">
        <v>35</v>
      </c>
      <c r="M88" s="91"/>
      <c r="N88" s="91" t="s">
        <v>35</v>
      </c>
      <c r="O88" s="91"/>
      <c r="P88" s="91" t="s">
        <v>33</v>
      </c>
      <c r="Q88" s="91"/>
      <c r="R88" s="91"/>
      <c r="S88" s="91"/>
      <c r="T88" s="91" t="s">
        <v>33</v>
      </c>
      <c r="U88" s="91"/>
      <c r="V88" s="91"/>
    </row>
    <row r="89" spans="1:22" ht="10.5" customHeight="1" x14ac:dyDescent="0.15">
      <c r="A89" s="4" t="s">
        <v>221</v>
      </c>
      <c r="B89" s="64" t="s">
        <v>222</v>
      </c>
      <c r="C89" s="92" t="s">
        <v>223</v>
      </c>
      <c r="D89" s="92"/>
      <c r="E89" s="94" t="s">
        <v>35</v>
      </c>
      <c r="F89" s="94"/>
      <c r="G89" s="94" t="s">
        <v>33</v>
      </c>
      <c r="H89" s="94"/>
      <c r="I89" s="65" t="s">
        <v>33</v>
      </c>
      <c r="J89" s="65" t="s">
        <v>33</v>
      </c>
      <c r="K89" s="65" t="s">
        <v>33</v>
      </c>
      <c r="L89" s="94" t="s">
        <v>35</v>
      </c>
      <c r="M89" s="94"/>
      <c r="N89" s="94" t="s">
        <v>35</v>
      </c>
      <c r="O89" s="94"/>
      <c r="P89" s="94" t="s">
        <v>33</v>
      </c>
      <c r="Q89" s="94"/>
      <c r="R89" s="94"/>
      <c r="S89" s="94"/>
      <c r="T89" s="94" t="s">
        <v>33</v>
      </c>
      <c r="U89" s="94"/>
      <c r="V89" s="94"/>
    </row>
    <row r="90" spans="1:22" ht="10.5" customHeight="1" x14ac:dyDescent="0.15">
      <c r="A90" s="4" t="s">
        <v>224</v>
      </c>
      <c r="B90" s="64" t="s">
        <v>225</v>
      </c>
      <c r="C90" s="92" t="s">
        <v>226</v>
      </c>
      <c r="D90" s="92"/>
      <c r="E90" s="94" t="s">
        <v>35</v>
      </c>
      <c r="F90" s="94"/>
      <c r="G90" s="94" t="s">
        <v>33</v>
      </c>
      <c r="H90" s="94"/>
      <c r="I90" s="65" t="s">
        <v>33</v>
      </c>
      <c r="J90" s="65" t="s">
        <v>33</v>
      </c>
      <c r="K90" s="65" t="s">
        <v>33</v>
      </c>
      <c r="L90" s="94" t="s">
        <v>35</v>
      </c>
      <c r="M90" s="94"/>
      <c r="N90" s="94" t="s">
        <v>35</v>
      </c>
      <c r="O90" s="94"/>
      <c r="P90" s="94" t="s">
        <v>33</v>
      </c>
      <c r="Q90" s="94"/>
      <c r="R90" s="94"/>
      <c r="S90" s="94"/>
      <c r="T90" s="94" t="s">
        <v>33</v>
      </c>
      <c r="U90" s="94"/>
      <c r="V90" s="94"/>
    </row>
    <row r="91" spans="1:22" ht="10.5" customHeight="1" x14ac:dyDescent="0.15">
      <c r="A91" s="4" t="s">
        <v>227</v>
      </c>
      <c r="B91" s="64" t="s">
        <v>228</v>
      </c>
      <c r="C91" s="92" t="s">
        <v>229</v>
      </c>
      <c r="D91" s="92"/>
      <c r="E91" s="94" t="s">
        <v>35</v>
      </c>
      <c r="F91" s="94"/>
      <c r="G91" s="94" t="s">
        <v>33</v>
      </c>
      <c r="H91" s="94"/>
      <c r="I91" s="65" t="s">
        <v>33</v>
      </c>
      <c r="J91" s="65" t="s">
        <v>33</v>
      </c>
      <c r="K91" s="65" t="s">
        <v>33</v>
      </c>
      <c r="L91" s="94" t="s">
        <v>35</v>
      </c>
      <c r="M91" s="94"/>
      <c r="N91" s="94" t="s">
        <v>35</v>
      </c>
      <c r="O91" s="94"/>
      <c r="P91" s="94" t="s">
        <v>33</v>
      </c>
      <c r="Q91" s="94"/>
      <c r="R91" s="94"/>
      <c r="S91" s="94"/>
      <c r="T91" s="94" t="s">
        <v>33</v>
      </c>
      <c r="U91" s="94"/>
      <c r="V91" s="94"/>
    </row>
    <row r="92" spans="1:22" ht="10.5" customHeight="1" x14ac:dyDescent="0.15">
      <c r="A92" s="4" t="s">
        <v>230</v>
      </c>
      <c r="B92" s="64" t="s">
        <v>231</v>
      </c>
      <c r="C92" s="92" t="s">
        <v>232</v>
      </c>
      <c r="D92" s="92"/>
      <c r="E92" s="94" t="s">
        <v>35</v>
      </c>
      <c r="F92" s="94"/>
      <c r="G92" s="94" t="s">
        <v>33</v>
      </c>
      <c r="H92" s="94"/>
      <c r="I92" s="65" t="s">
        <v>33</v>
      </c>
      <c r="J92" s="65" t="s">
        <v>33</v>
      </c>
      <c r="K92" s="65" t="s">
        <v>33</v>
      </c>
      <c r="L92" s="94" t="s">
        <v>35</v>
      </c>
      <c r="M92" s="94"/>
      <c r="N92" s="94" t="s">
        <v>35</v>
      </c>
      <c r="O92" s="94"/>
      <c r="P92" s="94" t="s">
        <v>33</v>
      </c>
      <c r="Q92" s="94"/>
      <c r="R92" s="94"/>
      <c r="S92" s="94"/>
      <c r="T92" s="94" t="s">
        <v>33</v>
      </c>
      <c r="U92" s="94"/>
      <c r="V92" s="94"/>
    </row>
    <row r="93" spans="1:22" ht="10.5" customHeight="1" x14ac:dyDescent="0.15">
      <c r="A93" s="58" t="s">
        <v>233</v>
      </c>
      <c r="B93" s="59" t="s">
        <v>234</v>
      </c>
      <c r="C93" s="86" t="s">
        <v>235</v>
      </c>
      <c r="D93" s="86"/>
      <c r="E93" s="91" t="s">
        <v>35</v>
      </c>
      <c r="F93" s="91"/>
      <c r="G93" s="91" t="s">
        <v>33</v>
      </c>
      <c r="H93" s="91"/>
      <c r="I93" s="63" t="s">
        <v>33</v>
      </c>
      <c r="J93" s="63" t="s">
        <v>33</v>
      </c>
      <c r="K93" s="63" t="s">
        <v>33</v>
      </c>
      <c r="L93" s="91" t="s">
        <v>35</v>
      </c>
      <c r="M93" s="91"/>
      <c r="N93" s="91" t="s">
        <v>35</v>
      </c>
      <c r="O93" s="91"/>
      <c r="P93" s="91" t="s">
        <v>33</v>
      </c>
      <c r="Q93" s="91"/>
      <c r="R93" s="91"/>
      <c r="S93" s="91"/>
      <c r="T93" s="91" t="s">
        <v>33</v>
      </c>
      <c r="U93" s="91"/>
      <c r="V93" s="91"/>
    </row>
    <row r="94" spans="1:22" ht="10.5" customHeight="1" x14ac:dyDescent="0.15">
      <c r="A94" s="4" t="s">
        <v>236</v>
      </c>
      <c r="B94" s="64" t="s">
        <v>237</v>
      </c>
      <c r="C94" s="92" t="s">
        <v>238</v>
      </c>
      <c r="D94" s="92"/>
      <c r="E94" s="94" t="s">
        <v>35</v>
      </c>
      <c r="F94" s="94"/>
      <c r="G94" s="94" t="s">
        <v>33</v>
      </c>
      <c r="H94" s="94"/>
      <c r="I94" s="65" t="s">
        <v>33</v>
      </c>
      <c r="J94" s="65" t="s">
        <v>33</v>
      </c>
      <c r="K94" s="65" t="s">
        <v>33</v>
      </c>
      <c r="L94" s="94" t="s">
        <v>35</v>
      </c>
      <c r="M94" s="94"/>
      <c r="N94" s="94" t="s">
        <v>35</v>
      </c>
      <c r="O94" s="94"/>
      <c r="P94" s="94" t="s">
        <v>33</v>
      </c>
      <c r="Q94" s="94"/>
      <c r="R94" s="94"/>
      <c r="S94" s="94"/>
      <c r="T94" s="94" t="s">
        <v>33</v>
      </c>
      <c r="U94" s="94"/>
      <c r="V94" s="94"/>
    </row>
    <row r="95" spans="1:22" ht="13.7" customHeight="1" x14ac:dyDescent="0.2">
      <c r="A95" s="56" t="s">
        <v>0</v>
      </c>
      <c r="B95" s="75" t="s">
        <v>0</v>
      </c>
      <c r="C95" s="75"/>
      <c r="D95" s="82" t="s">
        <v>0</v>
      </c>
      <c r="E95" s="82"/>
      <c r="F95" s="82" t="s">
        <v>0</v>
      </c>
      <c r="G95" s="82"/>
      <c r="H95" s="82" t="s">
        <v>0</v>
      </c>
      <c r="I95" s="82"/>
      <c r="J95" s="75" t="s">
        <v>0</v>
      </c>
      <c r="K95" s="75" t="s">
        <v>0</v>
      </c>
      <c r="L95" s="75"/>
      <c r="M95" s="75" t="s">
        <v>0</v>
      </c>
      <c r="N95" s="75"/>
      <c r="O95" s="75" t="s">
        <v>0</v>
      </c>
      <c r="P95" s="75"/>
      <c r="Q95" s="75"/>
      <c r="R95" s="75"/>
      <c r="S95" s="75" t="s">
        <v>0</v>
      </c>
      <c r="T95" s="75"/>
      <c r="U95" s="75"/>
      <c r="V95" s="75"/>
    </row>
    <row r="96" spans="1:22" ht="13.7" customHeight="1" x14ac:dyDescent="0.2">
      <c r="A96" s="56" t="s">
        <v>0</v>
      </c>
      <c r="B96" s="75" t="s">
        <v>0</v>
      </c>
      <c r="C96" s="75"/>
      <c r="D96" s="82" t="s">
        <v>0</v>
      </c>
      <c r="E96" s="82"/>
      <c r="F96" s="102" t="s">
        <v>0</v>
      </c>
      <c r="G96" s="102"/>
      <c r="H96" s="102" t="s">
        <v>0</v>
      </c>
      <c r="I96" s="102"/>
      <c r="J96" s="75"/>
      <c r="K96" s="75" t="s">
        <v>0</v>
      </c>
      <c r="L96" s="75"/>
      <c r="M96" s="75" t="s">
        <v>0</v>
      </c>
      <c r="N96" s="75"/>
      <c r="O96" s="75" t="s">
        <v>0</v>
      </c>
      <c r="P96" s="75"/>
      <c r="Q96" s="75"/>
      <c r="R96" s="75"/>
      <c r="S96" s="75" t="s">
        <v>0</v>
      </c>
      <c r="T96" s="75"/>
      <c r="U96" s="75"/>
      <c r="V96" s="75"/>
    </row>
    <row r="97" spans="1:22" ht="13.7" customHeight="1" x14ac:dyDescent="0.2">
      <c r="A97" s="56" t="s">
        <v>0</v>
      </c>
      <c r="B97" s="102" t="s">
        <v>239</v>
      </c>
      <c r="C97" s="102"/>
      <c r="D97" s="102"/>
      <c r="E97" s="102"/>
      <c r="F97" s="104" t="s">
        <v>0</v>
      </c>
      <c r="G97" s="104"/>
      <c r="H97" s="102" t="s">
        <v>0</v>
      </c>
      <c r="I97" s="102"/>
      <c r="J97" s="75"/>
      <c r="K97" s="104" t="s">
        <v>278</v>
      </c>
      <c r="L97" s="104"/>
      <c r="M97" s="104"/>
      <c r="N97" s="104"/>
      <c r="O97" s="75" t="s">
        <v>0</v>
      </c>
      <c r="P97" s="75"/>
      <c r="Q97" s="75"/>
      <c r="R97" s="75"/>
      <c r="S97" s="75" t="s">
        <v>0</v>
      </c>
      <c r="T97" s="75"/>
      <c r="U97" s="75"/>
      <c r="V97" s="75"/>
    </row>
    <row r="98" spans="1:22" ht="13.7" customHeight="1" x14ac:dyDescent="0.2">
      <c r="A98" s="56" t="s">
        <v>0</v>
      </c>
      <c r="B98" s="75" t="s">
        <v>0</v>
      </c>
      <c r="C98" s="75"/>
      <c r="D98" s="82" t="s">
        <v>0</v>
      </c>
      <c r="E98" s="82"/>
      <c r="F98" s="82" t="s">
        <v>0</v>
      </c>
      <c r="G98" s="82"/>
      <c r="H98" s="82" t="s">
        <v>0</v>
      </c>
      <c r="I98" s="82"/>
      <c r="J98" s="75"/>
      <c r="K98" s="75" t="s">
        <v>0</v>
      </c>
      <c r="L98" s="75"/>
      <c r="M98" s="75" t="s">
        <v>0</v>
      </c>
      <c r="N98" s="75"/>
      <c r="O98" s="75" t="s">
        <v>0</v>
      </c>
      <c r="P98" s="75"/>
      <c r="Q98" s="75"/>
      <c r="R98" s="75"/>
      <c r="S98" s="75" t="s">
        <v>0</v>
      </c>
      <c r="T98" s="75"/>
      <c r="U98" s="75"/>
      <c r="V98" s="75"/>
    </row>
    <row r="99" spans="1:22" ht="34.35" customHeight="1" x14ac:dyDescent="0.2">
      <c r="A99" s="56" t="s">
        <v>0</v>
      </c>
      <c r="B99" s="102"/>
      <c r="C99" s="102"/>
      <c r="D99" s="102"/>
      <c r="E99" s="102"/>
      <c r="F99" s="103" t="s">
        <v>0</v>
      </c>
      <c r="G99" s="103"/>
      <c r="H99" s="82" t="s">
        <v>0</v>
      </c>
      <c r="I99" s="82"/>
      <c r="J99" s="75"/>
      <c r="K99" s="104"/>
      <c r="L99" s="104"/>
      <c r="M99" s="104"/>
      <c r="N99" s="104"/>
      <c r="O99" s="75" t="s">
        <v>0</v>
      </c>
      <c r="P99" s="75"/>
      <c r="Q99" s="75"/>
      <c r="R99" s="75"/>
      <c r="S99" s="75" t="s">
        <v>0</v>
      </c>
      <c r="T99" s="75"/>
      <c r="U99" s="75"/>
      <c r="V99" s="75"/>
    </row>
    <row r="100" spans="1:22" ht="13.7" customHeight="1" x14ac:dyDescent="0.2">
      <c r="A100" s="56" t="s">
        <v>0</v>
      </c>
      <c r="B100" s="75" t="s">
        <v>0</v>
      </c>
      <c r="C100" s="75"/>
      <c r="D100" s="82" t="s">
        <v>0</v>
      </c>
      <c r="E100" s="82"/>
      <c r="F100" s="82" t="s">
        <v>0</v>
      </c>
      <c r="G100" s="82"/>
      <c r="H100" s="82" t="s">
        <v>0</v>
      </c>
      <c r="I100" s="82"/>
      <c r="J100" s="75"/>
      <c r="K100" s="75" t="s">
        <v>0</v>
      </c>
      <c r="L100" s="75"/>
      <c r="M100" s="75" t="s">
        <v>0</v>
      </c>
      <c r="N100" s="75"/>
      <c r="O100" s="75" t="s">
        <v>0</v>
      </c>
      <c r="P100" s="75"/>
      <c r="Q100" s="75"/>
      <c r="R100" s="75"/>
      <c r="S100" s="75" t="s">
        <v>0</v>
      </c>
      <c r="T100" s="75"/>
      <c r="U100" s="75"/>
      <c r="V100" s="75"/>
    </row>
    <row r="101" spans="1:22" ht="13.7" customHeight="1" x14ac:dyDescent="0.2">
      <c r="A101" s="72" t="s">
        <v>0</v>
      </c>
      <c r="B101" s="106" t="s">
        <v>275</v>
      </c>
      <c r="C101" s="106"/>
      <c r="D101" s="106"/>
      <c r="E101" s="106"/>
      <c r="F101" s="106"/>
      <c r="G101" s="106"/>
      <c r="H101" s="82" t="s">
        <v>0</v>
      </c>
      <c r="I101" s="82"/>
      <c r="J101" s="75"/>
      <c r="K101" s="75" t="s">
        <v>0</v>
      </c>
      <c r="L101" s="75"/>
      <c r="M101" s="75" t="s">
        <v>0</v>
      </c>
      <c r="N101" s="75"/>
      <c r="O101" s="75" t="s">
        <v>0</v>
      </c>
      <c r="P101" s="75"/>
      <c r="Q101" s="75"/>
      <c r="R101" s="75"/>
      <c r="S101" s="75" t="s">
        <v>0</v>
      </c>
      <c r="T101" s="75"/>
      <c r="U101" s="75"/>
      <c r="V101" s="75"/>
    </row>
    <row r="102" spans="1:22" ht="57.6" customHeight="1" x14ac:dyDescent="0.15">
      <c r="R102" s="99"/>
      <c r="S102" s="99"/>
      <c r="T102" s="99"/>
      <c r="U102" s="99"/>
    </row>
    <row r="103" spans="1:22" ht="218.85" customHeight="1" x14ac:dyDescent="0.15"/>
    <row r="104" spans="1:22" ht="13.7" customHeight="1" x14ac:dyDescent="0.15">
      <c r="A104" s="71" t="s">
        <v>112</v>
      </c>
      <c r="B104" s="100" t="s">
        <v>0</v>
      </c>
      <c r="C104" s="100"/>
      <c r="D104" s="100" t="s">
        <v>113</v>
      </c>
      <c r="E104" s="100"/>
      <c r="F104" s="100"/>
      <c r="G104" s="100"/>
      <c r="H104" s="100" t="s">
        <v>0</v>
      </c>
      <c r="I104" s="100"/>
      <c r="J104" s="55" t="s">
        <v>0</v>
      </c>
      <c r="K104" s="100" t="s">
        <v>0</v>
      </c>
      <c r="L104" s="100"/>
      <c r="M104" s="100" t="s">
        <v>0</v>
      </c>
      <c r="N104" s="100"/>
      <c r="O104" s="101" t="s">
        <v>240</v>
      </c>
      <c r="P104" s="101"/>
      <c r="Q104" s="101"/>
      <c r="R104" s="101"/>
      <c r="S104" s="101"/>
      <c r="T104" s="101"/>
      <c r="U104" s="101"/>
      <c r="V104" s="101"/>
    </row>
  </sheetData>
  <mergeCells count="637">
    <mergeCell ref="A14:A16"/>
    <mergeCell ref="B14:B16"/>
    <mergeCell ref="I15:I16"/>
    <mergeCell ref="J14:J16"/>
    <mergeCell ref="J95:J101"/>
    <mergeCell ref="K14:K16"/>
    <mergeCell ref="P14:V15"/>
    <mergeCell ref="C14:D16"/>
    <mergeCell ref="E14:F16"/>
    <mergeCell ref="G15:H16"/>
    <mergeCell ref="L15:M16"/>
    <mergeCell ref="N15:O16"/>
    <mergeCell ref="B101:G101"/>
    <mergeCell ref="H101:I101"/>
    <mergeCell ref="K101:L101"/>
    <mergeCell ref="M101:N101"/>
    <mergeCell ref="O101:R101"/>
    <mergeCell ref="S101:V101"/>
    <mergeCell ref="B97:E97"/>
    <mergeCell ref="F97:G97"/>
    <mergeCell ref="H97:I97"/>
    <mergeCell ref="K97:N97"/>
    <mergeCell ref="O97:R97"/>
    <mergeCell ref="S97:V97"/>
    <mergeCell ref="R102:U102"/>
    <mergeCell ref="B104:C104"/>
    <mergeCell ref="D104:G104"/>
    <mergeCell ref="H104:I104"/>
    <mergeCell ref="K104:L104"/>
    <mergeCell ref="M104:N104"/>
    <mergeCell ref="O104:V104"/>
    <mergeCell ref="B99:E99"/>
    <mergeCell ref="F99:G99"/>
    <mergeCell ref="H99:I99"/>
    <mergeCell ref="K99:N99"/>
    <mergeCell ref="O99:R99"/>
    <mergeCell ref="S99:V99"/>
    <mergeCell ref="B100:C100"/>
    <mergeCell ref="D100:E100"/>
    <mergeCell ref="F100:G100"/>
    <mergeCell ref="H100:I100"/>
    <mergeCell ref="K100:L100"/>
    <mergeCell ref="M100:N100"/>
    <mergeCell ref="O100:R100"/>
    <mergeCell ref="S100:V100"/>
    <mergeCell ref="B98:C98"/>
    <mergeCell ref="D98:E98"/>
    <mergeCell ref="F98:G98"/>
    <mergeCell ref="H98:I98"/>
    <mergeCell ref="K98:L98"/>
    <mergeCell ref="M98:N98"/>
    <mergeCell ref="O98:R98"/>
    <mergeCell ref="S98:V98"/>
    <mergeCell ref="B95:C95"/>
    <mergeCell ref="D95:E95"/>
    <mergeCell ref="F95:G95"/>
    <mergeCell ref="H95:I95"/>
    <mergeCell ref="K95:L95"/>
    <mergeCell ref="M95:N95"/>
    <mergeCell ref="O95:R95"/>
    <mergeCell ref="S95:V95"/>
    <mergeCell ref="B96:C96"/>
    <mergeCell ref="D96:E96"/>
    <mergeCell ref="F96:G96"/>
    <mergeCell ref="H96:I96"/>
    <mergeCell ref="K96:L96"/>
    <mergeCell ref="M96:N96"/>
    <mergeCell ref="O96:R96"/>
    <mergeCell ref="S96:V96"/>
    <mergeCell ref="C93:D93"/>
    <mergeCell ref="E93:F93"/>
    <mergeCell ref="G93:H93"/>
    <mergeCell ref="L93:M93"/>
    <mergeCell ref="N93:O93"/>
    <mergeCell ref="P93:S93"/>
    <mergeCell ref="T93:V93"/>
    <mergeCell ref="C94:D94"/>
    <mergeCell ref="E94:F94"/>
    <mergeCell ref="G94:H94"/>
    <mergeCell ref="L94:M94"/>
    <mergeCell ref="N94:O94"/>
    <mergeCell ref="P94:S94"/>
    <mergeCell ref="T94:V94"/>
    <mergeCell ref="C91:D91"/>
    <mergeCell ref="E91:F91"/>
    <mergeCell ref="G91:H91"/>
    <mergeCell ref="L91:M91"/>
    <mergeCell ref="N91:O91"/>
    <mergeCell ref="P91:S91"/>
    <mergeCell ref="T91:V91"/>
    <mergeCell ref="C92:D92"/>
    <mergeCell ref="E92:F92"/>
    <mergeCell ref="G92:H92"/>
    <mergeCell ref="L92:M92"/>
    <mergeCell ref="N92:O92"/>
    <mergeCell ref="P92:S92"/>
    <mergeCell ref="T92:V92"/>
    <mergeCell ref="C89:D89"/>
    <mergeCell ref="E89:F89"/>
    <mergeCell ref="G89:H89"/>
    <mergeCell ref="L89:M89"/>
    <mergeCell ref="N89:O89"/>
    <mergeCell ref="P89:S89"/>
    <mergeCell ref="T89:V89"/>
    <mergeCell ref="C90:D90"/>
    <mergeCell ref="E90:F90"/>
    <mergeCell ref="G90:H90"/>
    <mergeCell ref="L90:M90"/>
    <mergeCell ref="N90:O90"/>
    <mergeCell ref="P90:S90"/>
    <mergeCell ref="T90:V90"/>
    <mergeCell ref="C87:D87"/>
    <mergeCell ref="E87:F87"/>
    <mergeCell ref="G87:H87"/>
    <mergeCell ref="L87:M87"/>
    <mergeCell ref="N87:O87"/>
    <mergeCell ref="P87:S87"/>
    <mergeCell ref="T87:V87"/>
    <mergeCell ref="C88:D88"/>
    <mergeCell ref="E88:F88"/>
    <mergeCell ref="G88:H88"/>
    <mergeCell ref="L88:M88"/>
    <mergeCell ref="N88:O88"/>
    <mergeCell ref="P88:S88"/>
    <mergeCell ref="T88:V88"/>
    <mergeCell ref="C83:D83"/>
    <mergeCell ref="E83:F83"/>
    <mergeCell ref="G83:H83"/>
    <mergeCell ref="L83:M83"/>
    <mergeCell ref="N83:O83"/>
    <mergeCell ref="P83:S83"/>
    <mergeCell ref="T83:V83"/>
    <mergeCell ref="R84:U84"/>
    <mergeCell ref="B86:C86"/>
    <mergeCell ref="D86:G86"/>
    <mergeCell ref="H86:I86"/>
    <mergeCell ref="K86:L86"/>
    <mergeCell ref="M86:N86"/>
    <mergeCell ref="O86:V86"/>
    <mergeCell ref="C81:D81"/>
    <mergeCell ref="E81:F81"/>
    <mergeCell ref="G81:H81"/>
    <mergeCell ref="L81:M81"/>
    <mergeCell ref="N81:O81"/>
    <mergeCell ref="P81:S81"/>
    <mergeCell ref="T81:V81"/>
    <mergeCell ref="C82:D82"/>
    <mergeCell ref="E82:F82"/>
    <mergeCell ref="G82:H82"/>
    <mergeCell ref="L82:M82"/>
    <mergeCell ref="N82:O82"/>
    <mergeCell ref="P82:S82"/>
    <mergeCell ref="T82:V82"/>
    <mergeCell ref="C79:D79"/>
    <mergeCell ref="E79:F79"/>
    <mergeCell ref="G79:H79"/>
    <mergeCell ref="L79:M79"/>
    <mergeCell ref="N79:O79"/>
    <mergeCell ref="P79:S79"/>
    <mergeCell ref="T79:V79"/>
    <mergeCell ref="C80:D80"/>
    <mergeCell ref="E80:F80"/>
    <mergeCell ref="G80:H80"/>
    <mergeCell ref="L80:M80"/>
    <mergeCell ref="N80:O80"/>
    <mergeCell ref="P80:S80"/>
    <mergeCell ref="T80:V80"/>
    <mergeCell ref="C77:D77"/>
    <mergeCell ref="E77:F77"/>
    <mergeCell ref="G77:H77"/>
    <mergeCell ref="L77:M77"/>
    <mergeCell ref="N77:O77"/>
    <mergeCell ref="P77:S77"/>
    <mergeCell ref="T77:V77"/>
    <mergeCell ref="C78:D78"/>
    <mergeCell ref="E78:F78"/>
    <mergeCell ref="G78:H78"/>
    <mergeCell ref="L78:M78"/>
    <mergeCell ref="N78:O78"/>
    <mergeCell ref="P78:S78"/>
    <mergeCell ref="T78:V78"/>
    <mergeCell ref="C75:D75"/>
    <mergeCell ref="E75:F75"/>
    <mergeCell ref="G75:H75"/>
    <mergeCell ref="L75:M75"/>
    <mergeCell ref="N75:O75"/>
    <mergeCell ref="P75:S75"/>
    <mergeCell ref="T75:V75"/>
    <mergeCell ref="C76:D76"/>
    <mergeCell ref="E76:F76"/>
    <mergeCell ref="G76:H76"/>
    <mergeCell ref="L76:M76"/>
    <mergeCell ref="N76:O76"/>
    <mergeCell ref="P76:S76"/>
    <mergeCell ref="T76:V76"/>
    <mergeCell ref="C73:D73"/>
    <mergeCell ref="E73:F73"/>
    <mergeCell ref="G73:H73"/>
    <mergeCell ref="L73:M73"/>
    <mergeCell ref="N73:O73"/>
    <mergeCell ref="P73:S73"/>
    <mergeCell ref="T73:V73"/>
    <mergeCell ref="C74:D74"/>
    <mergeCell ref="E74:F74"/>
    <mergeCell ref="G74:H74"/>
    <mergeCell ref="L74:M74"/>
    <mergeCell ref="N74:O74"/>
    <mergeCell ref="P74:S74"/>
    <mergeCell ref="T74:V74"/>
    <mergeCell ref="C71:D71"/>
    <mergeCell ref="E71:F71"/>
    <mergeCell ref="G71:H71"/>
    <mergeCell ref="L71:M71"/>
    <mergeCell ref="N71:O71"/>
    <mergeCell ref="P71:S71"/>
    <mergeCell ref="T71:V71"/>
    <mergeCell ref="C72:D72"/>
    <mergeCell ref="E72:F72"/>
    <mergeCell ref="G72:H72"/>
    <mergeCell ref="L72:M72"/>
    <mergeCell ref="N72:O72"/>
    <mergeCell ref="P72:S72"/>
    <mergeCell ref="T72:V72"/>
    <mergeCell ref="C69:D69"/>
    <mergeCell ref="E69:F69"/>
    <mergeCell ref="G69:H69"/>
    <mergeCell ref="L69:M69"/>
    <mergeCell ref="N69:O69"/>
    <mergeCell ref="P69:S69"/>
    <mergeCell ref="T69:V69"/>
    <mergeCell ref="C70:D70"/>
    <mergeCell ref="E70:F70"/>
    <mergeCell ref="G70:H70"/>
    <mergeCell ref="L70:M70"/>
    <mergeCell ref="N70:O70"/>
    <mergeCell ref="P70:S70"/>
    <mergeCell ref="T70:V70"/>
    <mergeCell ref="C67:D67"/>
    <mergeCell ref="E67:F67"/>
    <mergeCell ref="G67:H67"/>
    <mergeCell ref="L67:M67"/>
    <mergeCell ref="N67:O67"/>
    <mergeCell ref="P67:S67"/>
    <mergeCell ref="T67:V67"/>
    <mergeCell ref="C68:D68"/>
    <mergeCell ref="E68:F68"/>
    <mergeCell ref="G68:H68"/>
    <mergeCell ref="L68:M68"/>
    <mergeCell ref="N68:O68"/>
    <mergeCell ref="P68:S68"/>
    <mergeCell ref="T68:V68"/>
    <mergeCell ref="C65:D65"/>
    <mergeCell ref="E65:F65"/>
    <mergeCell ref="G65:H65"/>
    <mergeCell ref="L65:M65"/>
    <mergeCell ref="N65:O65"/>
    <mergeCell ref="P65:S65"/>
    <mergeCell ref="T65:V65"/>
    <mergeCell ref="C66:D66"/>
    <mergeCell ref="E66:F66"/>
    <mergeCell ref="G66:H66"/>
    <mergeCell ref="L66:M66"/>
    <mergeCell ref="N66:O66"/>
    <mergeCell ref="P66:S66"/>
    <mergeCell ref="T66:V66"/>
    <mergeCell ref="C63:D63"/>
    <mergeCell ref="E63:F63"/>
    <mergeCell ref="G63:H63"/>
    <mergeCell ref="L63:M63"/>
    <mergeCell ref="N63:O63"/>
    <mergeCell ref="P63:S63"/>
    <mergeCell ref="T63:V63"/>
    <mergeCell ref="C64:D64"/>
    <mergeCell ref="E64:F64"/>
    <mergeCell ref="G64:H64"/>
    <mergeCell ref="L64:M64"/>
    <mergeCell ref="N64:O64"/>
    <mergeCell ref="P64:S64"/>
    <mergeCell ref="T64:V64"/>
    <mergeCell ref="C61:D61"/>
    <mergeCell ref="E61:F61"/>
    <mergeCell ref="G61:H61"/>
    <mergeCell ref="L61:M61"/>
    <mergeCell ref="N61:O61"/>
    <mergeCell ref="P61:S61"/>
    <mergeCell ref="T61:V61"/>
    <mergeCell ref="C62:D62"/>
    <mergeCell ref="E62:F62"/>
    <mergeCell ref="G62:H62"/>
    <mergeCell ref="L62:M62"/>
    <mergeCell ref="N62:O62"/>
    <mergeCell ref="P62:S62"/>
    <mergeCell ref="T62:V62"/>
    <mergeCell ref="C59:D59"/>
    <mergeCell ref="E59:F59"/>
    <mergeCell ref="G59:H59"/>
    <mergeCell ref="L59:M59"/>
    <mergeCell ref="N59:O59"/>
    <mergeCell ref="P59:S59"/>
    <mergeCell ref="T59:V59"/>
    <mergeCell ref="C60:D60"/>
    <mergeCell ref="E60:F60"/>
    <mergeCell ref="G60:H60"/>
    <mergeCell ref="L60:M60"/>
    <mergeCell ref="N60:O60"/>
    <mergeCell ref="P60:S60"/>
    <mergeCell ref="T60:V60"/>
    <mergeCell ref="C57:D57"/>
    <mergeCell ref="E57:F57"/>
    <mergeCell ref="G57:H57"/>
    <mergeCell ref="L57:M57"/>
    <mergeCell ref="N57:O57"/>
    <mergeCell ref="P57:S57"/>
    <mergeCell ref="T57:V57"/>
    <mergeCell ref="C58:D58"/>
    <mergeCell ref="E58:F58"/>
    <mergeCell ref="G58:H58"/>
    <mergeCell ref="L58:M58"/>
    <mergeCell ref="N58:O58"/>
    <mergeCell ref="P58:S58"/>
    <mergeCell ref="T58:V58"/>
    <mergeCell ref="C55:D55"/>
    <mergeCell ref="E55:F55"/>
    <mergeCell ref="G55:H55"/>
    <mergeCell ref="L55:M55"/>
    <mergeCell ref="N55:O55"/>
    <mergeCell ref="P55:S55"/>
    <mergeCell ref="T55:V55"/>
    <mergeCell ref="C56:D56"/>
    <mergeCell ref="E56:F56"/>
    <mergeCell ref="G56:H56"/>
    <mergeCell ref="L56:M56"/>
    <mergeCell ref="N56:O56"/>
    <mergeCell ref="P56:S56"/>
    <mergeCell ref="T56:V56"/>
    <mergeCell ref="C53:D53"/>
    <mergeCell ref="E53:F53"/>
    <mergeCell ref="G53:H53"/>
    <mergeCell ref="L53:M53"/>
    <mergeCell ref="N53:O53"/>
    <mergeCell ref="P53:S53"/>
    <mergeCell ref="T53:V53"/>
    <mergeCell ref="C54:D54"/>
    <mergeCell ref="E54:F54"/>
    <mergeCell ref="G54:H54"/>
    <mergeCell ref="L54:M54"/>
    <mergeCell ref="N54:O54"/>
    <mergeCell ref="P54:S54"/>
    <mergeCell ref="T54:V54"/>
    <mergeCell ref="C51:D51"/>
    <mergeCell ref="E51:F51"/>
    <mergeCell ref="G51:H51"/>
    <mergeCell ref="L51:M51"/>
    <mergeCell ref="N51:O51"/>
    <mergeCell ref="P51:S51"/>
    <mergeCell ref="T51:V51"/>
    <mergeCell ref="C52:D52"/>
    <mergeCell ref="E52:F52"/>
    <mergeCell ref="G52:H52"/>
    <mergeCell ref="L52:M52"/>
    <mergeCell ref="N52:O52"/>
    <mergeCell ref="P52:S52"/>
    <mergeCell ref="T52:V52"/>
    <mergeCell ref="C49:D49"/>
    <mergeCell ref="E49:F49"/>
    <mergeCell ref="G49:H49"/>
    <mergeCell ref="L49:M49"/>
    <mergeCell ref="N49:O49"/>
    <mergeCell ref="P49:S49"/>
    <mergeCell ref="T49:V49"/>
    <mergeCell ref="C50:D50"/>
    <mergeCell ref="E50:F50"/>
    <mergeCell ref="G50:H50"/>
    <mergeCell ref="L50:M50"/>
    <mergeCell ref="N50:O50"/>
    <mergeCell ref="P50:S50"/>
    <mergeCell ref="T50:V50"/>
    <mergeCell ref="C45:D45"/>
    <mergeCell ref="E45:F45"/>
    <mergeCell ref="G45:H45"/>
    <mergeCell ref="L45:M45"/>
    <mergeCell ref="N45:O45"/>
    <mergeCell ref="P45:S45"/>
    <mergeCell ref="T45:V45"/>
    <mergeCell ref="R46:U46"/>
    <mergeCell ref="B48:C48"/>
    <mergeCell ref="D48:G48"/>
    <mergeCell ref="H48:I48"/>
    <mergeCell ref="K48:L48"/>
    <mergeCell ref="M48:N48"/>
    <mergeCell ref="O48:V48"/>
    <mergeCell ref="C43:D43"/>
    <mergeCell ref="E43:F43"/>
    <mergeCell ref="G43:H43"/>
    <mergeCell ref="L43:M43"/>
    <mergeCell ref="N43:O43"/>
    <mergeCell ref="P43:S43"/>
    <mergeCell ref="T43:V43"/>
    <mergeCell ref="C44:D44"/>
    <mergeCell ref="E44:F44"/>
    <mergeCell ref="G44:H44"/>
    <mergeCell ref="L44:M44"/>
    <mergeCell ref="N44:O44"/>
    <mergeCell ref="P44:S44"/>
    <mergeCell ref="T44:V44"/>
    <mergeCell ref="C41:D41"/>
    <mergeCell ref="E41:F41"/>
    <mergeCell ref="G41:H41"/>
    <mergeCell ref="L41:M41"/>
    <mergeCell ref="N41:O41"/>
    <mergeCell ref="P41:S41"/>
    <mergeCell ref="T41:V41"/>
    <mergeCell ref="C42:D42"/>
    <mergeCell ref="E42:F42"/>
    <mergeCell ref="G42:H42"/>
    <mergeCell ref="L42:M42"/>
    <mergeCell ref="N42:O42"/>
    <mergeCell ref="P42:S42"/>
    <mergeCell ref="T42:V42"/>
    <mergeCell ref="C39:D39"/>
    <mergeCell ref="E39:F39"/>
    <mergeCell ref="G39:H39"/>
    <mergeCell ref="L39:M39"/>
    <mergeCell ref="N39:O39"/>
    <mergeCell ref="P39:S39"/>
    <mergeCell ref="T39:V39"/>
    <mergeCell ref="C40:D40"/>
    <mergeCell ref="E40:F40"/>
    <mergeCell ref="G40:H40"/>
    <mergeCell ref="L40:M40"/>
    <mergeCell ref="N40:O40"/>
    <mergeCell ref="P40:S40"/>
    <mergeCell ref="T40:V40"/>
    <mergeCell ref="C37:D37"/>
    <mergeCell ref="E37:F37"/>
    <mergeCell ref="G37:H37"/>
    <mergeCell ref="L37:M37"/>
    <mergeCell ref="N37:O37"/>
    <mergeCell ref="P37:S37"/>
    <mergeCell ref="T37:V37"/>
    <mergeCell ref="C38:D38"/>
    <mergeCell ref="E38:F38"/>
    <mergeCell ref="G38:H38"/>
    <mergeCell ref="L38:M38"/>
    <mergeCell ref="N38:O38"/>
    <mergeCell ref="P38:S38"/>
    <mergeCell ref="T38:V38"/>
    <mergeCell ref="C35:D35"/>
    <mergeCell ref="E35:F35"/>
    <mergeCell ref="G35:H35"/>
    <mergeCell ref="L35:M35"/>
    <mergeCell ref="N35:O35"/>
    <mergeCell ref="P35:S35"/>
    <mergeCell ref="T35:V35"/>
    <mergeCell ref="C36:D36"/>
    <mergeCell ref="E36:F36"/>
    <mergeCell ref="G36:H36"/>
    <mergeCell ref="L36:M36"/>
    <mergeCell ref="N36:O36"/>
    <mergeCell ref="P36:S36"/>
    <mergeCell ref="T36:V36"/>
    <mergeCell ref="C33:D33"/>
    <mergeCell ref="E33:F33"/>
    <mergeCell ref="G33:H33"/>
    <mergeCell ref="L33:M33"/>
    <mergeCell ref="N33:O33"/>
    <mergeCell ref="P33:S33"/>
    <mergeCell ref="T33:V33"/>
    <mergeCell ref="C34:D34"/>
    <mergeCell ref="E34:F34"/>
    <mergeCell ref="G34:H34"/>
    <mergeCell ref="L34:M34"/>
    <mergeCell ref="N34:O34"/>
    <mergeCell ref="P34:S34"/>
    <mergeCell ref="T34:V34"/>
    <mergeCell ref="C31:D31"/>
    <mergeCell ref="E31:F31"/>
    <mergeCell ref="G31:H31"/>
    <mergeCell ref="L31:M31"/>
    <mergeCell ref="N31:O31"/>
    <mergeCell ref="P31:S31"/>
    <mergeCell ref="T31:V31"/>
    <mergeCell ref="C32:D32"/>
    <mergeCell ref="E32:F32"/>
    <mergeCell ref="G32:H32"/>
    <mergeCell ref="L32:M32"/>
    <mergeCell ref="N32:O32"/>
    <mergeCell ref="P32:S32"/>
    <mergeCell ref="T32:V32"/>
    <mergeCell ref="C29:D29"/>
    <mergeCell ref="E29:F29"/>
    <mergeCell ref="G29:H29"/>
    <mergeCell ref="L29:M29"/>
    <mergeCell ref="N29:O29"/>
    <mergeCell ref="P29:S29"/>
    <mergeCell ref="T29:V29"/>
    <mergeCell ref="C30:D30"/>
    <mergeCell ref="E30:F30"/>
    <mergeCell ref="G30:H30"/>
    <mergeCell ref="L30:M30"/>
    <mergeCell ref="N30:O30"/>
    <mergeCell ref="P30:S30"/>
    <mergeCell ref="T30:V30"/>
    <mergeCell ref="C27:D27"/>
    <mergeCell ref="E27:F27"/>
    <mergeCell ref="G27:H27"/>
    <mergeCell ref="L27:M27"/>
    <mergeCell ref="N27:O27"/>
    <mergeCell ref="P27:S27"/>
    <mergeCell ref="T27:V27"/>
    <mergeCell ref="C28:D28"/>
    <mergeCell ref="E28:F28"/>
    <mergeCell ref="G28:H28"/>
    <mergeCell ref="L28:M28"/>
    <mergeCell ref="N28:O28"/>
    <mergeCell ref="P28:S28"/>
    <mergeCell ref="T28:V28"/>
    <mergeCell ref="C25:D25"/>
    <mergeCell ref="E25:F25"/>
    <mergeCell ref="G25:H25"/>
    <mergeCell ref="L25:M25"/>
    <mergeCell ref="N25:O25"/>
    <mergeCell ref="P25:S25"/>
    <mergeCell ref="T25:V25"/>
    <mergeCell ref="C26:D26"/>
    <mergeCell ref="E26:F26"/>
    <mergeCell ref="G26:H26"/>
    <mergeCell ref="L26:M26"/>
    <mergeCell ref="N26:O26"/>
    <mergeCell ref="P26:S26"/>
    <mergeCell ref="T26:V26"/>
    <mergeCell ref="C23:D23"/>
    <mergeCell ref="E23:F23"/>
    <mergeCell ref="G23:H23"/>
    <mergeCell ref="L23:M23"/>
    <mergeCell ref="N23:O23"/>
    <mergeCell ref="P23:S23"/>
    <mergeCell ref="T23:V23"/>
    <mergeCell ref="C24:D24"/>
    <mergeCell ref="E24:F24"/>
    <mergeCell ref="G24:H24"/>
    <mergeCell ref="L24:M24"/>
    <mergeCell ref="N24:O24"/>
    <mergeCell ref="P24:S24"/>
    <mergeCell ref="T24:V24"/>
    <mergeCell ref="C21:D21"/>
    <mergeCell ref="E21:F21"/>
    <mergeCell ref="G21:H21"/>
    <mergeCell ref="L21:M21"/>
    <mergeCell ref="N21:O21"/>
    <mergeCell ref="P21:S21"/>
    <mergeCell ref="T21:V21"/>
    <mergeCell ref="C22:D22"/>
    <mergeCell ref="E22:F22"/>
    <mergeCell ref="G22:H22"/>
    <mergeCell ref="L22:M22"/>
    <mergeCell ref="N22:O22"/>
    <mergeCell ref="P22:S22"/>
    <mergeCell ref="T22:V22"/>
    <mergeCell ref="C19:D19"/>
    <mergeCell ref="E19:F19"/>
    <mergeCell ref="G19:H19"/>
    <mergeCell ref="L19:M19"/>
    <mergeCell ref="N19:O19"/>
    <mergeCell ref="P19:S19"/>
    <mergeCell ref="T19:V19"/>
    <mergeCell ref="C20:D20"/>
    <mergeCell ref="E20:F20"/>
    <mergeCell ref="G20:H20"/>
    <mergeCell ref="L20:M20"/>
    <mergeCell ref="N20:O20"/>
    <mergeCell ref="P20:S20"/>
    <mergeCell ref="T20:V20"/>
    <mergeCell ref="C17:D17"/>
    <mergeCell ref="E17:F17"/>
    <mergeCell ref="G17:H17"/>
    <mergeCell ref="L17:M17"/>
    <mergeCell ref="N17:O17"/>
    <mergeCell ref="P17:S17"/>
    <mergeCell ref="T17:V17"/>
    <mergeCell ref="C18:D18"/>
    <mergeCell ref="E18:F18"/>
    <mergeCell ref="G18:H18"/>
    <mergeCell ref="L18:M18"/>
    <mergeCell ref="N18:O18"/>
    <mergeCell ref="P18:S18"/>
    <mergeCell ref="T18:V18"/>
    <mergeCell ref="B13:M13"/>
    <mergeCell ref="N13:P13"/>
    <mergeCell ref="Q13:R13"/>
    <mergeCell ref="S13:T13"/>
    <mergeCell ref="U13:V13"/>
    <mergeCell ref="G14:I14"/>
    <mergeCell ref="L14:O14"/>
    <mergeCell ref="P16:S16"/>
    <mergeCell ref="T16:V16"/>
    <mergeCell ref="A11:M11"/>
    <mergeCell ref="N11:P11"/>
    <mergeCell ref="Q11:R11"/>
    <mergeCell ref="S11:T11"/>
    <mergeCell ref="U11:V11"/>
    <mergeCell ref="A12:M12"/>
    <mergeCell ref="N12:P12"/>
    <mergeCell ref="Q12:R12"/>
    <mergeCell ref="S12:T12"/>
    <mergeCell ref="U12:V12"/>
    <mergeCell ref="B8:M8"/>
    <mergeCell ref="N8:P8"/>
    <mergeCell ref="Q8:V8"/>
    <mergeCell ref="A9:M9"/>
    <mergeCell ref="N9:P9"/>
    <mergeCell ref="Q9:R9"/>
    <mergeCell ref="S9:T9"/>
    <mergeCell ref="U9:V9"/>
    <mergeCell ref="A10:M10"/>
    <mergeCell ref="N10:P10"/>
    <mergeCell ref="Q10:R10"/>
    <mergeCell ref="S10:T10"/>
    <mergeCell ref="U10:V10"/>
    <mergeCell ref="B5:M5"/>
    <mergeCell ref="N5:P5"/>
    <mergeCell ref="Q5:V5"/>
    <mergeCell ref="B6:M6"/>
    <mergeCell ref="N6:P6"/>
    <mergeCell ref="Q6:V6"/>
    <mergeCell ref="B7:M7"/>
    <mergeCell ref="N7:P7"/>
    <mergeCell ref="Q7:V7"/>
    <mergeCell ref="B1:M1"/>
    <mergeCell ref="N1:V1"/>
    <mergeCell ref="A2:V2"/>
    <mergeCell ref="A3:V3"/>
    <mergeCell ref="B4:M4"/>
    <mergeCell ref="N4:P4"/>
    <mergeCell ref="Q4:R4"/>
    <mergeCell ref="S4:T4"/>
    <mergeCell ref="U4:V4"/>
  </mergeCells>
  <pageMargins left="0.39" right="0.39" top="0.79" bottom="0.39" header="0" footer="0"/>
  <pageSetup paperSize="9" orientation="landscape" horizontalDpi="300" verticalDpi="300"/>
  <rowBreaks count="3" manualBreakCount="3">
    <brk id="48" max="16383" man="1"/>
    <brk id="86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9"/>
  <sheetViews>
    <sheetView topLeftCell="A7" workbookViewId="0">
      <selection activeCell="P19" sqref="P19"/>
    </sheetView>
  </sheetViews>
  <sheetFormatPr defaultColWidth="9" defaultRowHeight="10.5" x14ac:dyDescent="0.15"/>
  <cols>
    <col min="2" max="2" width="26.83203125" customWidth="1"/>
    <col min="3" max="5" width="14.83203125" customWidth="1"/>
    <col min="6" max="6" width="0.1640625" customWidth="1"/>
    <col min="7" max="7" width="15.33203125" hidden="1" customWidth="1"/>
    <col min="8" max="9" width="17.5" customWidth="1"/>
    <col min="10" max="10" width="14.5" customWidth="1"/>
    <col min="11" max="11" width="21.6640625" customWidth="1"/>
    <col min="12" max="12" width="12.83203125" customWidth="1"/>
    <col min="13" max="14" width="13.1640625" customWidth="1"/>
    <col min="15" max="15" width="11.33203125" customWidth="1"/>
    <col min="16" max="17" width="13.5" customWidth="1"/>
    <col min="18" max="18" width="15.1640625" customWidth="1"/>
    <col min="19" max="19" width="18.5" customWidth="1"/>
    <col min="20" max="20" width="17" customWidth="1"/>
    <col min="21" max="21" width="9.33203125" customWidth="1"/>
  </cols>
  <sheetData>
    <row r="1" spans="1:36" s="1" customFormat="1" ht="24.6" customHeight="1" x14ac:dyDescent="0.25">
      <c r="B1" s="107" t="s">
        <v>276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  <c r="M1" s="108"/>
      <c r="N1" s="108"/>
      <c r="O1" s="108"/>
      <c r="P1" s="108"/>
      <c r="Q1" s="108"/>
      <c r="R1" s="108"/>
      <c r="S1" s="108"/>
      <c r="T1" s="108"/>
    </row>
    <row r="2" spans="1:36" s="1" customFormat="1" ht="59.45" customHeight="1" x14ac:dyDescent="0.15">
      <c r="A2" s="116" t="s">
        <v>241</v>
      </c>
      <c r="B2" s="116" t="s">
        <v>242</v>
      </c>
      <c r="C2" s="118" t="s">
        <v>243</v>
      </c>
      <c r="D2" s="109" t="s">
        <v>244</v>
      </c>
      <c r="E2" s="109"/>
      <c r="F2" s="110"/>
      <c r="G2" s="120" t="s">
        <v>21</v>
      </c>
      <c r="H2" s="120" t="s">
        <v>23</v>
      </c>
      <c r="I2" s="109" t="s">
        <v>244</v>
      </c>
      <c r="J2" s="110"/>
      <c r="K2" s="36"/>
      <c r="L2" s="111" t="s">
        <v>245</v>
      </c>
      <c r="M2" s="112"/>
      <c r="N2" s="112"/>
      <c r="O2" s="112"/>
      <c r="P2" s="112"/>
      <c r="Q2" s="112"/>
      <c r="R2" s="113"/>
      <c r="S2" s="114" t="s">
        <v>246</v>
      </c>
      <c r="T2" s="115"/>
    </row>
    <row r="3" spans="1:36" s="1" customFormat="1" ht="121.9" customHeight="1" x14ac:dyDescent="0.15">
      <c r="A3" s="117"/>
      <c r="B3" s="117"/>
      <c r="C3" s="119"/>
      <c r="D3" s="3" t="s">
        <v>247</v>
      </c>
      <c r="E3" s="4" t="s">
        <v>38</v>
      </c>
      <c r="F3" s="3" t="s">
        <v>248</v>
      </c>
      <c r="G3" s="119"/>
      <c r="H3" s="119"/>
      <c r="I3" s="3" t="s">
        <v>247</v>
      </c>
      <c r="J3" s="4" t="s">
        <v>38</v>
      </c>
      <c r="K3" s="3" t="s">
        <v>249</v>
      </c>
      <c r="L3" s="37">
        <v>2210</v>
      </c>
      <c r="M3" s="37">
        <v>2230</v>
      </c>
      <c r="N3" s="37">
        <v>2240</v>
      </c>
      <c r="O3" s="37">
        <v>2275</v>
      </c>
      <c r="P3" s="37">
        <v>3110</v>
      </c>
      <c r="Q3" s="37">
        <v>3122</v>
      </c>
      <c r="R3" s="48" t="s">
        <v>250</v>
      </c>
      <c r="S3" s="49">
        <v>2210</v>
      </c>
      <c r="T3" s="49">
        <v>3110</v>
      </c>
    </row>
    <row r="4" spans="1:36" s="1" customFormat="1" ht="15" x14ac:dyDescent="0.25">
      <c r="A4" s="5">
        <v>1</v>
      </c>
      <c r="B4" s="6" t="s">
        <v>251</v>
      </c>
      <c r="C4" s="7">
        <f>SUM(D4:E4)</f>
        <v>312649.84000000003</v>
      </c>
      <c r="D4" s="8">
        <v>8000</v>
      </c>
      <c r="E4" s="8">
        <v>304649.84000000003</v>
      </c>
      <c r="F4" s="9"/>
      <c r="G4" s="9"/>
      <c r="H4" s="10">
        <f>SUM(I4:J4)</f>
        <v>320649.84000000003</v>
      </c>
      <c r="I4" s="8">
        <v>8000</v>
      </c>
      <c r="J4" s="10">
        <v>312649.84000000003</v>
      </c>
      <c r="K4" s="38"/>
      <c r="L4" s="73">
        <v>2000</v>
      </c>
      <c r="M4" s="73">
        <v>233443.71</v>
      </c>
      <c r="N4" s="39"/>
      <c r="O4" s="73">
        <v>15000</v>
      </c>
      <c r="P4" s="73">
        <v>61206.13</v>
      </c>
      <c r="Q4" s="39"/>
      <c r="R4" s="50">
        <f t="shared" ref="R4:R23" si="0">SUM(L4:Q4)</f>
        <v>311649.83999999997</v>
      </c>
      <c r="S4" s="51">
        <v>1000</v>
      </c>
      <c r="T4" s="5"/>
      <c r="AH4" s="1">
        <v>10443</v>
      </c>
      <c r="AI4" s="1">
        <v>16499.04</v>
      </c>
      <c r="AJ4" s="1">
        <f>SUM(AH4:AI4)</f>
        <v>26942.04</v>
      </c>
    </row>
    <row r="5" spans="1:36" s="1" customFormat="1" ht="15" x14ac:dyDescent="0.25">
      <c r="A5" s="5">
        <v>2</v>
      </c>
      <c r="B5" s="11" t="s">
        <v>252</v>
      </c>
      <c r="C5" s="7">
        <f t="shared" ref="C5:C23" si="1">SUM(D5:E5)</f>
        <v>144477.82999999999</v>
      </c>
      <c r="D5" s="12">
        <v>0</v>
      </c>
      <c r="E5" s="12">
        <v>144477.82999999999</v>
      </c>
      <c r="F5" s="13"/>
      <c r="G5" s="13"/>
      <c r="H5" s="10">
        <f t="shared" ref="H5:H23" si="2">SUM(I5:J5)</f>
        <v>144477.82999999999</v>
      </c>
      <c r="I5" s="8"/>
      <c r="J5" s="10">
        <v>144477.82999999999</v>
      </c>
      <c r="K5" s="13"/>
      <c r="L5" s="73"/>
      <c r="M5" s="73">
        <v>101211.4</v>
      </c>
      <c r="N5" s="39"/>
      <c r="O5" s="73"/>
      <c r="P5" s="73">
        <v>43266.43</v>
      </c>
      <c r="Q5" s="39"/>
      <c r="R5" s="50">
        <f t="shared" si="0"/>
        <v>144477.82999999999</v>
      </c>
      <c r="S5" s="5"/>
      <c r="T5" s="5"/>
      <c r="AH5" s="1">
        <v>31500</v>
      </c>
      <c r="AI5" s="1">
        <v>12374.28</v>
      </c>
      <c r="AJ5" s="1">
        <f t="shared" ref="AJ5:AJ23" si="3">SUM(AH5:AI5)</f>
        <v>43874.28</v>
      </c>
    </row>
    <row r="6" spans="1:36" s="1" customFormat="1" ht="15" x14ac:dyDescent="0.25">
      <c r="A6" s="5">
        <v>3</v>
      </c>
      <c r="B6" s="6" t="s">
        <v>253</v>
      </c>
      <c r="C6" s="7">
        <f t="shared" si="1"/>
        <v>234447.47999999998</v>
      </c>
      <c r="D6" s="8">
        <v>0</v>
      </c>
      <c r="E6" s="8">
        <v>234447.47999999998</v>
      </c>
      <c r="F6" s="9"/>
      <c r="G6" s="9"/>
      <c r="H6" s="10">
        <f t="shared" si="2"/>
        <v>234447.47999999998</v>
      </c>
      <c r="I6" s="8"/>
      <c r="J6" s="10">
        <v>234447.47999999998</v>
      </c>
      <c r="K6" s="9"/>
      <c r="L6" s="73">
        <v>90541.98</v>
      </c>
      <c r="M6" s="73">
        <v>104978.62</v>
      </c>
      <c r="N6" s="39"/>
      <c r="O6" s="73"/>
      <c r="P6" s="73">
        <v>38926.879999999997</v>
      </c>
      <c r="Q6" s="39"/>
      <c r="R6" s="50">
        <f t="shared" si="0"/>
        <v>234447.47999999998</v>
      </c>
      <c r="S6" s="5"/>
      <c r="T6" s="5"/>
      <c r="AH6" s="1">
        <v>22000</v>
      </c>
      <c r="AI6" s="1">
        <v>12374.28</v>
      </c>
      <c r="AJ6" s="1">
        <f t="shared" si="3"/>
        <v>34374.28</v>
      </c>
    </row>
    <row r="7" spans="1:36" s="1" customFormat="1" ht="15" x14ac:dyDescent="0.25">
      <c r="A7" s="5">
        <v>4</v>
      </c>
      <c r="B7" s="6" t="s">
        <v>254</v>
      </c>
      <c r="C7" s="7">
        <f t="shared" si="1"/>
        <v>199322.33000000002</v>
      </c>
      <c r="D7" s="8">
        <v>0</v>
      </c>
      <c r="E7" s="8">
        <v>199322.33000000002</v>
      </c>
      <c r="F7" s="9"/>
      <c r="G7" s="9"/>
      <c r="H7" s="10">
        <f t="shared" si="2"/>
        <v>199322.33000000002</v>
      </c>
      <c r="I7" s="8"/>
      <c r="J7" s="10">
        <v>199322.33000000002</v>
      </c>
      <c r="K7" s="9"/>
      <c r="L7" s="73"/>
      <c r="M7" s="73">
        <v>161973.19</v>
      </c>
      <c r="N7" s="39"/>
      <c r="O7" s="73"/>
      <c r="P7" s="73">
        <v>37349.14</v>
      </c>
      <c r="Q7" s="39"/>
      <c r="R7" s="50">
        <f t="shared" si="0"/>
        <v>199322.33000000002</v>
      </c>
      <c r="S7" s="5"/>
      <c r="T7" s="5"/>
      <c r="AH7" s="1">
        <v>49000</v>
      </c>
      <c r="AI7" s="1">
        <v>12374.28</v>
      </c>
      <c r="AJ7" s="1">
        <f t="shared" si="3"/>
        <v>61374.28</v>
      </c>
    </row>
    <row r="8" spans="1:36" s="2" customFormat="1" ht="15" x14ac:dyDescent="0.25">
      <c r="A8" s="14">
        <v>5</v>
      </c>
      <c r="B8" s="15" t="s">
        <v>255</v>
      </c>
      <c r="C8" s="7">
        <f t="shared" si="1"/>
        <v>368241.97</v>
      </c>
      <c r="D8" s="16">
        <v>0</v>
      </c>
      <c r="E8" s="8">
        <v>368241.97</v>
      </c>
      <c r="F8" s="9"/>
      <c r="G8" s="9"/>
      <c r="H8" s="10">
        <f t="shared" si="2"/>
        <v>368241.97</v>
      </c>
      <c r="I8" s="8"/>
      <c r="J8" s="10">
        <v>368241.97</v>
      </c>
      <c r="K8" s="9"/>
      <c r="L8" s="73"/>
      <c r="M8" s="73">
        <v>51346.720000000001</v>
      </c>
      <c r="N8" s="9"/>
      <c r="O8" s="73"/>
      <c r="P8" s="73">
        <v>316895.25</v>
      </c>
      <c r="Q8" s="39"/>
      <c r="R8" s="50">
        <f t="shared" si="0"/>
        <v>368241.97</v>
      </c>
      <c r="S8" s="5">
        <v>0</v>
      </c>
      <c r="T8" s="5">
        <v>0</v>
      </c>
      <c r="AD8" s="1"/>
      <c r="AH8" s="2">
        <v>24800</v>
      </c>
      <c r="AI8" s="2">
        <v>61871.4</v>
      </c>
      <c r="AJ8" s="1">
        <f t="shared" si="3"/>
        <v>86671.4</v>
      </c>
    </row>
    <row r="9" spans="1:36" s="2" customFormat="1" ht="15" x14ac:dyDescent="0.25">
      <c r="A9" s="14">
        <v>6</v>
      </c>
      <c r="B9" s="17" t="s">
        <v>256</v>
      </c>
      <c r="C9" s="7">
        <f t="shared" si="1"/>
        <v>46519.17</v>
      </c>
      <c r="D9" s="18">
        <v>0</v>
      </c>
      <c r="E9" s="18">
        <v>46519.17</v>
      </c>
      <c r="F9" s="19"/>
      <c r="G9" s="19"/>
      <c r="H9" s="10">
        <f t="shared" si="2"/>
        <v>46519.17</v>
      </c>
      <c r="I9" s="8"/>
      <c r="J9" s="10">
        <v>46519.17</v>
      </c>
      <c r="K9" s="19"/>
      <c r="L9" s="73"/>
      <c r="M9" s="73">
        <v>30485.48</v>
      </c>
      <c r="N9" s="39"/>
      <c r="O9" s="73"/>
      <c r="P9" s="73">
        <v>16033.69</v>
      </c>
      <c r="Q9" s="39"/>
      <c r="R9" s="50">
        <f t="shared" si="0"/>
        <v>46519.17</v>
      </c>
      <c r="S9" s="5"/>
      <c r="T9" s="5"/>
      <c r="AD9" s="1"/>
      <c r="AH9" s="2">
        <v>309000</v>
      </c>
      <c r="AJ9" s="1">
        <f t="shared" si="3"/>
        <v>309000</v>
      </c>
    </row>
    <row r="10" spans="1:36" s="2" customFormat="1" ht="15" x14ac:dyDescent="0.25">
      <c r="A10" s="14">
        <v>7</v>
      </c>
      <c r="B10" s="17" t="s">
        <v>257</v>
      </c>
      <c r="C10" s="7">
        <f t="shared" si="1"/>
        <v>0</v>
      </c>
      <c r="D10" s="18">
        <v>0</v>
      </c>
      <c r="E10" s="18">
        <v>0</v>
      </c>
      <c r="F10" s="19"/>
      <c r="G10" s="19"/>
      <c r="H10" s="10">
        <f t="shared" si="2"/>
        <v>0</v>
      </c>
      <c r="I10" s="8"/>
      <c r="J10" s="10">
        <v>0</v>
      </c>
      <c r="K10" s="19"/>
      <c r="L10" s="73"/>
      <c r="M10" s="73"/>
      <c r="N10" s="39"/>
      <c r="O10" s="73"/>
      <c r="P10" s="73"/>
      <c r="Q10" s="39"/>
      <c r="R10" s="50">
        <f t="shared" si="0"/>
        <v>0</v>
      </c>
      <c r="S10" s="5"/>
      <c r="T10" s="5"/>
      <c r="AD10" s="1"/>
      <c r="AJ10" s="1">
        <f t="shared" si="3"/>
        <v>0</v>
      </c>
    </row>
    <row r="11" spans="1:36" s="2" customFormat="1" ht="15" x14ac:dyDescent="0.25">
      <c r="A11" s="14">
        <v>8</v>
      </c>
      <c r="B11" s="6" t="s">
        <v>258</v>
      </c>
      <c r="C11" s="7">
        <f t="shared" si="1"/>
        <v>204393.22999999998</v>
      </c>
      <c r="D11" s="8">
        <v>0</v>
      </c>
      <c r="E11" s="8">
        <v>204393.22999999998</v>
      </c>
      <c r="F11" s="9"/>
      <c r="G11" s="9"/>
      <c r="H11" s="10">
        <f t="shared" si="2"/>
        <v>204393.22999999998</v>
      </c>
      <c r="I11" s="8"/>
      <c r="J11" s="10">
        <v>204393.22999999998</v>
      </c>
      <c r="K11" s="9"/>
      <c r="L11" s="73"/>
      <c r="M11" s="73">
        <v>152703.28</v>
      </c>
      <c r="N11" s="39"/>
      <c r="O11" s="73"/>
      <c r="P11" s="73">
        <v>51689.95</v>
      </c>
      <c r="Q11" s="39"/>
      <c r="R11" s="50">
        <f t="shared" si="0"/>
        <v>204393.22999999998</v>
      </c>
      <c r="S11" s="5"/>
      <c r="T11" s="5"/>
      <c r="AD11" s="1"/>
      <c r="AH11" s="2">
        <v>0</v>
      </c>
      <c r="AI11" s="2">
        <v>12374.28</v>
      </c>
      <c r="AJ11" s="1">
        <f t="shared" si="3"/>
        <v>12374.28</v>
      </c>
    </row>
    <row r="12" spans="1:36" s="2" customFormat="1" ht="15" x14ac:dyDescent="0.25">
      <c r="A12" s="14">
        <v>9</v>
      </c>
      <c r="B12" s="20" t="s">
        <v>259</v>
      </c>
      <c r="C12" s="7">
        <f t="shared" si="1"/>
        <v>366391.23</v>
      </c>
      <c r="D12" s="21">
        <v>0</v>
      </c>
      <c r="E12" s="21">
        <v>366391.23</v>
      </c>
      <c r="F12" s="21"/>
      <c r="G12" s="22"/>
      <c r="H12" s="10">
        <f t="shared" si="2"/>
        <v>366391.23</v>
      </c>
      <c r="I12" s="40"/>
      <c r="J12" s="41">
        <v>366391.23</v>
      </c>
      <c r="K12" s="22"/>
      <c r="L12" s="74"/>
      <c r="M12" s="74">
        <v>212600.1</v>
      </c>
      <c r="N12" s="42"/>
      <c r="O12" s="74">
        <v>17700</v>
      </c>
      <c r="P12" s="74">
        <v>136091.13</v>
      </c>
      <c r="Q12" s="42"/>
      <c r="R12" s="50">
        <f t="shared" si="0"/>
        <v>366391.23</v>
      </c>
      <c r="S12" s="37">
        <v>0</v>
      </c>
      <c r="T12" s="37"/>
      <c r="AD12" s="1"/>
      <c r="AH12" s="2">
        <v>17500</v>
      </c>
      <c r="AI12" s="2">
        <v>37122.839999999997</v>
      </c>
      <c r="AJ12" s="1">
        <f t="shared" si="3"/>
        <v>54622.84</v>
      </c>
    </row>
    <row r="13" spans="1:36" s="2" customFormat="1" ht="15" x14ac:dyDescent="0.25">
      <c r="A13" s="14">
        <v>10</v>
      </c>
      <c r="B13" s="6" t="s">
        <v>260</v>
      </c>
      <c r="C13" s="7">
        <f t="shared" si="1"/>
        <v>0</v>
      </c>
      <c r="D13" s="8">
        <v>0</v>
      </c>
      <c r="E13" s="8">
        <v>0</v>
      </c>
      <c r="F13" s="9"/>
      <c r="G13" s="9"/>
      <c r="H13" s="10">
        <f t="shared" si="2"/>
        <v>0</v>
      </c>
      <c r="I13" s="8"/>
      <c r="J13" s="10">
        <v>0</v>
      </c>
      <c r="K13" s="9"/>
      <c r="L13" s="73"/>
      <c r="M13" s="73"/>
      <c r="N13" s="39"/>
      <c r="O13" s="73"/>
      <c r="P13" s="73"/>
      <c r="Q13" s="39"/>
      <c r="R13" s="50">
        <f t="shared" si="0"/>
        <v>0</v>
      </c>
      <c r="S13" s="5"/>
      <c r="T13" s="5"/>
      <c r="AD13" s="1"/>
      <c r="AH13" s="2">
        <v>0</v>
      </c>
      <c r="AJ13" s="1">
        <f t="shared" si="3"/>
        <v>0</v>
      </c>
    </row>
    <row r="14" spans="1:36" s="2" customFormat="1" ht="15" x14ac:dyDescent="0.25">
      <c r="A14" s="14">
        <v>11</v>
      </c>
      <c r="B14" s="6" t="s">
        <v>261</v>
      </c>
      <c r="C14" s="7">
        <f t="shared" si="1"/>
        <v>83313.640000000014</v>
      </c>
      <c r="D14" s="8">
        <v>0</v>
      </c>
      <c r="E14" s="8">
        <v>83313.640000000014</v>
      </c>
      <c r="F14" s="9"/>
      <c r="G14" s="9"/>
      <c r="H14" s="10">
        <f t="shared" si="2"/>
        <v>83313.640000000014</v>
      </c>
      <c r="I14" s="8"/>
      <c r="J14" s="10">
        <v>83313.640000000014</v>
      </c>
      <c r="K14" s="9"/>
      <c r="L14" s="73"/>
      <c r="M14" s="73">
        <v>66093.070000000007</v>
      </c>
      <c r="N14" s="39"/>
      <c r="O14" s="73"/>
      <c r="P14" s="73">
        <v>17220.57</v>
      </c>
      <c r="Q14" s="39"/>
      <c r="R14" s="50">
        <f t="shared" si="0"/>
        <v>83313.640000000014</v>
      </c>
      <c r="S14" s="5"/>
      <c r="T14" s="5"/>
      <c r="AD14" s="1"/>
      <c r="AH14" s="2">
        <v>0</v>
      </c>
      <c r="AJ14" s="1">
        <f t="shared" si="3"/>
        <v>0</v>
      </c>
    </row>
    <row r="15" spans="1:36" s="2" customFormat="1" ht="15" x14ac:dyDescent="0.25">
      <c r="A15" s="14">
        <v>12</v>
      </c>
      <c r="B15" s="6" t="s">
        <v>262</v>
      </c>
      <c r="C15" s="7">
        <f t="shared" si="1"/>
        <v>0</v>
      </c>
      <c r="D15" s="8">
        <v>0</v>
      </c>
      <c r="E15" s="8">
        <v>0</v>
      </c>
      <c r="F15" s="9"/>
      <c r="G15" s="9"/>
      <c r="H15" s="10">
        <f t="shared" si="2"/>
        <v>0</v>
      </c>
      <c r="I15" s="8"/>
      <c r="J15" s="10">
        <v>0</v>
      </c>
      <c r="K15" s="9"/>
      <c r="L15" s="73"/>
      <c r="M15" s="73"/>
      <c r="N15" s="39"/>
      <c r="O15" s="73"/>
      <c r="P15" s="73"/>
      <c r="Q15" s="39"/>
      <c r="R15" s="50">
        <f t="shared" si="0"/>
        <v>0</v>
      </c>
      <c r="S15" s="5"/>
      <c r="T15" s="5"/>
      <c r="AD15" s="1"/>
      <c r="AH15" s="2">
        <v>0</v>
      </c>
      <c r="AJ15" s="1">
        <f t="shared" si="3"/>
        <v>0</v>
      </c>
    </row>
    <row r="16" spans="1:36" s="2" customFormat="1" ht="15" x14ac:dyDescent="0.25">
      <c r="A16" s="14">
        <v>13</v>
      </c>
      <c r="B16" s="23" t="s">
        <v>263</v>
      </c>
      <c r="C16" s="7">
        <f t="shared" si="1"/>
        <v>207464.44</v>
      </c>
      <c r="D16" s="24">
        <v>0</v>
      </c>
      <c r="E16" s="24">
        <v>207464.44</v>
      </c>
      <c r="F16" s="25"/>
      <c r="G16" s="25"/>
      <c r="H16" s="10">
        <f t="shared" si="2"/>
        <v>207464.44</v>
      </c>
      <c r="I16" s="8"/>
      <c r="J16" s="10">
        <v>207464.44</v>
      </c>
      <c r="K16" s="25"/>
      <c r="L16" s="73"/>
      <c r="M16" s="73">
        <v>75810.86</v>
      </c>
      <c r="N16" s="39"/>
      <c r="O16" s="73"/>
      <c r="P16" s="73">
        <v>131653.57999999999</v>
      </c>
      <c r="Q16" s="39"/>
      <c r="R16" s="50">
        <f t="shared" si="0"/>
        <v>207464.44</v>
      </c>
      <c r="S16" s="5"/>
      <c r="T16" s="5"/>
      <c r="AD16" s="1"/>
      <c r="AH16" s="2">
        <v>42000</v>
      </c>
      <c r="AI16" s="2">
        <v>32998.080000000002</v>
      </c>
      <c r="AJ16" s="1">
        <f t="shared" si="3"/>
        <v>74998.080000000002</v>
      </c>
    </row>
    <row r="17" spans="1:36" s="1" customFormat="1" ht="15" x14ac:dyDescent="0.25">
      <c r="A17" s="14">
        <v>14</v>
      </c>
      <c r="B17" s="17" t="s">
        <v>264</v>
      </c>
      <c r="C17" s="7">
        <f t="shared" si="1"/>
        <v>0</v>
      </c>
      <c r="D17" s="18">
        <v>0</v>
      </c>
      <c r="E17" s="18">
        <v>0</v>
      </c>
      <c r="F17" s="19"/>
      <c r="G17" s="19"/>
      <c r="H17" s="10">
        <f t="shared" si="2"/>
        <v>0</v>
      </c>
      <c r="I17" s="8"/>
      <c r="J17" s="10">
        <v>0</v>
      </c>
      <c r="K17" s="19"/>
      <c r="L17" s="73"/>
      <c r="M17" s="73"/>
      <c r="N17" s="39"/>
      <c r="O17" s="73"/>
      <c r="P17" s="73"/>
      <c r="Q17" s="39"/>
      <c r="R17" s="50">
        <f t="shared" si="0"/>
        <v>0</v>
      </c>
      <c r="S17" s="5"/>
      <c r="T17" s="5"/>
      <c r="AH17" s="1">
        <v>0</v>
      </c>
      <c r="AJ17" s="1">
        <f t="shared" si="3"/>
        <v>0</v>
      </c>
    </row>
    <row r="18" spans="1:36" s="1" customFormat="1" ht="15" x14ac:dyDescent="0.25">
      <c r="A18" s="5">
        <v>15</v>
      </c>
      <c r="B18" s="6" t="s">
        <v>265</v>
      </c>
      <c r="C18" s="7">
        <f t="shared" si="1"/>
        <v>65412.36</v>
      </c>
      <c r="D18" s="8">
        <v>0</v>
      </c>
      <c r="E18" s="8">
        <v>65412.36</v>
      </c>
      <c r="F18" s="9"/>
      <c r="G18" s="9"/>
      <c r="H18" s="10">
        <f t="shared" si="2"/>
        <v>65412.36</v>
      </c>
      <c r="I18" s="8"/>
      <c r="J18" s="10">
        <v>65412.36</v>
      </c>
      <c r="K18" s="9"/>
      <c r="L18" s="73"/>
      <c r="M18" s="73">
        <v>31941.69</v>
      </c>
      <c r="N18" s="39"/>
      <c r="O18" s="73"/>
      <c r="P18" s="73">
        <v>33470.67</v>
      </c>
      <c r="Q18" s="39"/>
      <c r="R18" s="50">
        <f t="shared" si="0"/>
        <v>65412.36</v>
      </c>
      <c r="S18" s="5"/>
      <c r="T18" s="5"/>
      <c r="AH18" s="1">
        <v>14100</v>
      </c>
      <c r="AI18" s="1">
        <v>8249.52</v>
      </c>
      <c r="AJ18" s="1">
        <f t="shared" si="3"/>
        <v>22349.52</v>
      </c>
    </row>
    <row r="19" spans="1:36" s="1" customFormat="1" ht="15" x14ac:dyDescent="0.25">
      <c r="A19" s="5">
        <v>16</v>
      </c>
      <c r="B19" s="6" t="s">
        <v>266</v>
      </c>
      <c r="C19" s="7">
        <f t="shared" si="1"/>
        <v>74445.62</v>
      </c>
      <c r="D19" s="8">
        <v>0</v>
      </c>
      <c r="E19" s="8">
        <v>74445.62</v>
      </c>
      <c r="F19" s="9"/>
      <c r="G19" s="9"/>
      <c r="H19" s="10">
        <f t="shared" si="2"/>
        <v>74445.62</v>
      </c>
      <c r="I19" s="8"/>
      <c r="J19" s="10">
        <v>74445.62</v>
      </c>
      <c r="K19" s="9"/>
      <c r="L19" s="73"/>
      <c r="M19" s="73">
        <v>45271.39</v>
      </c>
      <c r="N19" s="39"/>
      <c r="O19" s="73">
        <v>2500</v>
      </c>
      <c r="P19" s="73">
        <v>26674.23</v>
      </c>
      <c r="Q19" s="39"/>
      <c r="R19" s="50">
        <f t="shared" si="0"/>
        <v>74445.62</v>
      </c>
      <c r="S19" s="5"/>
      <c r="T19" s="5"/>
      <c r="AH19" s="1">
        <v>1443</v>
      </c>
      <c r="AI19" s="1">
        <v>8249.52</v>
      </c>
      <c r="AJ19" s="1">
        <f t="shared" si="3"/>
        <v>9692.52</v>
      </c>
    </row>
    <row r="20" spans="1:36" s="1" customFormat="1" ht="15" x14ac:dyDescent="0.25">
      <c r="A20" s="5">
        <v>17</v>
      </c>
      <c r="B20" s="6" t="s">
        <v>267</v>
      </c>
      <c r="C20" s="7">
        <f t="shared" si="1"/>
        <v>185443.91</v>
      </c>
      <c r="D20" s="8">
        <v>0</v>
      </c>
      <c r="E20" s="8">
        <v>185443.91</v>
      </c>
      <c r="F20" s="9"/>
      <c r="G20" s="9"/>
      <c r="H20" s="10">
        <f t="shared" si="2"/>
        <v>185443.91</v>
      </c>
      <c r="I20" s="8"/>
      <c r="J20" s="10">
        <v>185443.91</v>
      </c>
      <c r="K20" s="9"/>
      <c r="L20" s="73">
        <v>14600</v>
      </c>
      <c r="M20" s="73">
        <v>87899.94</v>
      </c>
      <c r="N20" s="39"/>
      <c r="O20" s="73">
        <v>15000</v>
      </c>
      <c r="P20" s="73">
        <v>67943.97</v>
      </c>
      <c r="Q20" s="39"/>
      <c r="R20" s="50">
        <f t="shared" si="0"/>
        <v>185443.91</v>
      </c>
      <c r="S20" s="5"/>
      <c r="T20" s="5"/>
      <c r="AH20" s="1">
        <v>0</v>
      </c>
      <c r="AI20" s="1">
        <v>8249.52</v>
      </c>
      <c r="AJ20" s="1">
        <f t="shared" si="3"/>
        <v>8249.52</v>
      </c>
    </row>
    <row r="21" spans="1:36" s="1" customFormat="1" ht="15" x14ac:dyDescent="0.25">
      <c r="A21" s="5">
        <v>18</v>
      </c>
      <c r="B21" s="17" t="s">
        <v>268</v>
      </c>
      <c r="C21" s="7">
        <f t="shared" si="1"/>
        <v>77504.92</v>
      </c>
      <c r="D21" s="18">
        <v>0</v>
      </c>
      <c r="E21" s="18">
        <v>77504.92</v>
      </c>
      <c r="F21" s="19"/>
      <c r="G21" s="19"/>
      <c r="H21" s="10">
        <f t="shared" si="2"/>
        <v>77504.92</v>
      </c>
      <c r="I21" s="8"/>
      <c r="J21" s="10">
        <v>77504.92</v>
      </c>
      <c r="K21" s="19"/>
      <c r="L21" s="73"/>
      <c r="M21" s="73">
        <v>54987.9</v>
      </c>
      <c r="N21" s="39"/>
      <c r="O21" s="73"/>
      <c r="P21" s="73">
        <v>22517.02</v>
      </c>
      <c r="Q21" s="39"/>
      <c r="R21" s="50">
        <f t="shared" si="0"/>
        <v>77504.92</v>
      </c>
      <c r="S21" s="5"/>
      <c r="T21" s="5"/>
      <c r="AH21" s="1">
        <v>44600</v>
      </c>
      <c r="AI21" s="1">
        <v>8249.52</v>
      </c>
      <c r="AJ21" s="1">
        <f t="shared" si="3"/>
        <v>52849.52</v>
      </c>
    </row>
    <row r="22" spans="1:36" s="1" customFormat="1" ht="15" x14ac:dyDescent="0.25">
      <c r="A22" s="5">
        <v>19</v>
      </c>
      <c r="B22" s="17" t="s">
        <v>269</v>
      </c>
      <c r="C22" s="7">
        <f t="shared" si="1"/>
        <v>61780.509999999995</v>
      </c>
      <c r="D22" s="18">
        <v>0</v>
      </c>
      <c r="E22" s="18">
        <v>61780.509999999995</v>
      </c>
      <c r="F22" s="19"/>
      <c r="G22" s="19"/>
      <c r="H22" s="10">
        <f t="shared" si="2"/>
        <v>61780.509999999995</v>
      </c>
      <c r="I22" s="8"/>
      <c r="J22" s="10">
        <v>61780.509999999995</v>
      </c>
      <c r="K22" s="19"/>
      <c r="L22" s="73"/>
      <c r="M22" s="73">
        <v>18195.419999999998</v>
      </c>
      <c r="N22" s="39"/>
      <c r="O22" s="73"/>
      <c r="P22" s="73">
        <v>43585.09</v>
      </c>
      <c r="Q22" s="39"/>
      <c r="R22" s="50">
        <f t="shared" si="0"/>
        <v>61780.509999999995</v>
      </c>
      <c r="S22" s="5"/>
      <c r="T22" s="5"/>
      <c r="AH22" s="1">
        <v>0</v>
      </c>
      <c r="AI22" s="1">
        <v>8249.52</v>
      </c>
      <c r="AJ22" s="1">
        <f t="shared" si="3"/>
        <v>8249.52</v>
      </c>
    </row>
    <row r="23" spans="1:36" s="1" customFormat="1" ht="15" x14ac:dyDescent="0.25">
      <c r="A23" s="5">
        <v>20</v>
      </c>
      <c r="B23" s="6" t="s">
        <v>270</v>
      </c>
      <c r="C23" s="7">
        <f t="shared" si="1"/>
        <v>72998.84</v>
      </c>
      <c r="D23" s="8">
        <v>0</v>
      </c>
      <c r="E23" s="8">
        <v>72998.84</v>
      </c>
      <c r="F23" s="9"/>
      <c r="G23" s="9"/>
      <c r="H23" s="10">
        <f t="shared" si="2"/>
        <v>72998.84</v>
      </c>
      <c r="I23" s="8"/>
      <c r="J23" s="10">
        <v>72998.84</v>
      </c>
      <c r="K23" s="9"/>
      <c r="L23" s="73"/>
      <c r="M23" s="73">
        <v>43449.02</v>
      </c>
      <c r="N23" s="39"/>
      <c r="O23" s="73"/>
      <c r="P23" s="73">
        <v>29549.82</v>
      </c>
      <c r="Q23" s="39"/>
      <c r="R23" s="50">
        <f t="shared" si="0"/>
        <v>72998.84</v>
      </c>
      <c r="S23" s="5"/>
      <c r="T23" s="5"/>
      <c r="AH23" s="1">
        <v>21000</v>
      </c>
      <c r="AI23" s="1">
        <v>8249.52</v>
      </c>
      <c r="AJ23" s="1">
        <f t="shared" si="3"/>
        <v>29249.52</v>
      </c>
    </row>
    <row r="24" spans="1:36" s="1" customFormat="1" ht="21" customHeight="1" x14ac:dyDescent="0.25">
      <c r="A24" s="26"/>
      <c r="B24" s="27" t="s">
        <v>271</v>
      </c>
      <c r="C24" s="28">
        <f>SUM(C4:C23)</f>
        <v>2704807.3199999994</v>
      </c>
      <c r="D24" s="28">
        <f t="shared" ref="D24:J24" si="4">SUM(D4:D23)</f>
        <v>8000</v>
      </c>
      <c r="E24" s="28">
        <f t="shared" si="4"/>
        <v>2696807.3199999994</v>
      </c>
      <c r="F24" s="28">
        <f t="shared" si="4"/>
        <v>0</v>
      </c>
      <c r="G24" s="28">
        <f t="shared" si="4"/>
        <v>0</v>
      </c>
      <c r="H24" s="28">
        <f t="shared" si="4"/>
        <v>2712807.3199999994</v>
      </c>
      <c r="I24" s="28">
        <f t="shared" si="4"/>
        <v>8000</v>
      </c>
      <c r="J24" s="28">
        <f t="shared" si="4"/>
        <v>2704807.3199999994</v>
      </c>
      <c r="K24" s="43">
        <f t="shared" ref="K24:Q24" si="5">SUM(K4:K23)</f>
        <v>0</v>
      </c>
      <c r="L24" s="44">
        <f t="shared" si="5"/>
        <v>107141.98</v>
      </c>
      <c r="M24" s="45">
        <f t="shared" si="5"/>
        <v>1472391.7899999998</v>
      </c>
      <c r="N24" s="44">
        <f t="shared" si="5"/>
        <v>0</v>
      </c>
      <c r="O24" s="45">
        <f t="shared" si="5"/>
        <v>50200</v>
      </c>
      <c r="P24" s="45">
        <f t="shared" si="5"/>
        <v>1074073.5499999998</v>
      </c>
      <c r="Q24" s="44">
        <f t="shared" si="5"/>
        <v>0</v>
      </c>
      <c r="R24" s="50">
        <f t="shared" ref="R24" si="6">SUM(L24:Q24)</f>
        <v>2703807.3199999994</v>
      </c>
      <c r="S24" s="52">
        <f>SUM(S4:S23)</f>
        <v>1000</v>
      </c>
      <c r="T24" s="5"/>
      <c r="AH24" s="1">
        <f t="shared" ref="AH24:AJ24" si="7">SUM(AH4:AH23)</f>
        <v>587386</v>
      </c>
      <c r="AI24" s="1">
        <f t="shared" si="7"/>
        <v>247485.6</v>
      </c>
      <c r="AJ24" s="1">
        <f t="shared" si="7"/>
        <v>834871.6</v>
      </c>
    </row>
    <row r="25" spans="1:36" x14ac:dyDescent="0.15">
      <c r="B25" s="29"/>
      <c r="C25" s="30"/>
      <c r="D25" s="29"/>
      <c r="E25" s="29"/>
      <c r="F25" s="29"/>
      <c r="G25" s="29"/>
      <c r="H25" s="29"/>
      <c r="I25" s="29"/>
      <c r="J25" s="29"/>
      <c r="K25" s="29"/>
      <c r="T25" s="29"/>
    </row>
    <row r="26" spans="1:36" ht="1.1499999999999999" hidden="1" customHeight="1" x14ac:dyDescent="0.15">
      <c r="B26" s="31" t="s">
        <v>272</v>
      </c>
      <c r="C26" s="32">
        <v>4216931.7300000004</v>
      </c>
      <c r="D26" s="32">
        <v>2911636.37</v>
      </c>
      <c r="E26" s="32">
        <v>1252795.3600000001</v>
      </c>
      <c r="F26" s="32"/>
      <c r="G26" s="33"/>
      <c r="H26" s="33">
        <v>4165431.73</v>
      </c>
      <c r="I26" s="33">
        <v>2912636.37</v>
      </c>
      <c r="J26" s="33">
        <v>1252795.3600000001</v>
      </c>
      <c r="K26" s="33"/>
      <c r="L26" s="46">
        <v>506720.74</v>
      </c>
      <c r="M26" s="46">
        <v>1863349.45</v>
      </c>
      <c r="N26" s="46">
        <v>101664.3</v>
      </c>
      <c r="O26" s="46">
        <v>63350</v>
      </c>
      <c r="P26" s="47">
        <v>1645400.24</v>
      </c>
      <c r="Q26" s="47">
        <v>35000</v>
      </c>
      <c r="R26" s="53">
        <v>4215484.7300000004</v>
      </c>
      <c r="S26" s="54">
        <v>2447</v>
      </c>
      <c r="T26" s="33"/>
    </row>
    <row r="27" spans="1:36" hidden="1" x14ac:dyDescent="0.15">
      <c r="B27" s="31" t="s">
        <v>273</v>
      </c>
      <c r="C27" s="34">
        <v>3923651.73</v>
      </c>
      <c r="D27" s="34">
        <v>2881136.37</v>
      </c>
      <c r="E27" s="34">
        <v>1042515.36</v>
      </c>
      <c r="F27" s="33"/>
      <c r="G27" s="33"/>
      <c r="H27" s="33">
        <v>3924651.73</v>
      </c>
      <c r="I27" s="33">
        <v>2882136.37</v>
      </c>
      <c r="J27" s="33">
        <v>1042515.36</v>
      </c>
      <c r="K27" s="33"/>
      <c r="L27" s="34">
        <v>381552.04</v>
      </c>
      <c r="M27" s="34">
        <v>1863349.45</v>
      </c>
      <c r="N27" s="34">
        <v>0</v>
      </c>
      <c r="O27" s="34">
        <v>63350</v>
      </c>
      <c r="P27" s="34">
        <v>1581400.24</v>
      </c>
      <c r="Q27" s="34">
        <v>35000</v>
      </c>
      <c r="R27" s="34">
        <v>3924651.73</v>
      </c>
      <c r="S27" s="34">
        <v>0</v>
      </c>
      <c r="T27" s="33"/>
    </row>
    <row r="28" spans="1:36" hidden="1" x14ac:dyDescent="0.15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36" x14ac:dyDescent="0.15">
      <c r="C29" s="35"/>
      <c r="D29" s="35"/>
      <c r="E29" s="35"/>
      <c r="F29" s="35"/>
    </row>
  </sheetData>
  <mergeCells count="10">
    <mergeCell ref="A2:A3"/>
    <mergeCell ref="B2:B3"/>
    <mergeCell ref="C2:C3"/>
    <mergeCell ref="G2:G3"/>
    <mergeCell ref="H2:H3"/>
    <mergeCell ref="B1:T1"/>
    <mergeCell ref="D2:F2"/>
    <mergeCell ref="I2:J2"/>
    <mergeCell ref="L2:R2"/>
    <mergeCell ref="S2:T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 для заповнення </vt:lpstr>
      <vt:lpstr>показники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Form_f4_2</dc:title>
  <dc:creator>FastReport.NET</dc:creator>
  <cp:lastModifiedBy>vkvasuk174@gmail.com</cp:lastModifiedBy>
  <cp:lastPrinted>2023-03-17T08:05:00Z</cp:lastPrinted>
  <dcterms:created xsi:type="dcterms:W3CDTF">2009-06-17T07:33:00Z</dcterms:created>
  <dcterms:modified xsi:type="dcterms:W3CDTF">2026-02-10T10:32:53Z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E5EDA04EE3D64A40AB75193B724FE062_12</vt:lpwstr>
  </property>
  <property fmtid="{D5CDD505-2E9C-101B-9397-08002B2CF9AE}" pid="3" name="KSOProductBuildVer">
    <vt:lpwstr>1033-12.2.0.22549</vt:lpwstr>
  </property>
</Properties>
</file>